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440" windowHeight="9636" tabRatio="733" activeTab="0"/>
  </bookViews>
  <sheets>
    <sheet name="表2-3 行政人力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<sst xmlns="http://schemas.openxmlformats.org/spreadsheetml/2006/main" count="13" uniqueCount="13">
  <si>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單位：人</t>
  </si>
  <si>
    <t>年份</t>
  </si>
  <si>
    <t>職員
(校本部)</t>
  </si>
  <si>
    <t>職員
(林管處)</t>
  </si>
  <si>
    <t>助教</t>
  </si>
  <si>
    <t>校務基金
聘僱人員</t>
  </si>
  <si>
    <t>技工工友
(校本部)</t>
  </si>
  <si>
    <t>技工工友
(林管處)</t>
  </si>
  <si>
    <t>駐衛警</t>
  </si>
  <si>
    <t>總計</t>
  </si>
  <si>
    <t>填表說明:</t>
  </si>
  <si>
    <t>職員人數包含研究人員及技術人員。</t>
  </si>
  <si>
    <t xml:space="preserve">表2-3：歷年行政支援人力統計（2000-2017）                                   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</si>
</sst>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新細明體"/>
      <family val="1"/>
    </font>
    <font>
      <b/>
      <sz val="12"/>
      <name val="新細明體"/>
      <family val="1"/>
    </font>
    <font>
      <b/>
      <sz val="14"/>
      <color indexed="8"/>
      <name val="新細明體"/>
      <family val="1"/>
    </font>
    <font>
      <sz val="14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9" fontId="1" fillId="0" borderId="0" applyFont="0" applyFill="0" applyBorder="0" applyAlignment="0" applyProtection="0"/>
    <xf numFmtId="0" fontId="27" fillId="22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1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/>
    </xf>
    <xf numFmtId="0" fontId="4" fillId="25" borderId="13" xfId="0" applyFont="1" applyFill="1" applyBorder="1" applyAlignment="1">
      <alignment horizontal="center" vertical="center" wrapText="1" shrinkToFit="1"/>
    </xf>
    <xf numFmtId="0" fontId="4" fillId="25" borderId="13" xfId="0" applyFont="1" applyFill="1" applyBorder="1" applyAlignment="1">
      <alignment horizontal="center" vertical="center" wrapText="1"/>
    </xf>
    <xf numFmtId="0" fontId="4" fillId="25" borderId="12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Comma" xfId="35"/>
    <cellStyle name="Comma [0]" xfId="36"/>
    <cellStyle name="中等" xfId="37"/>
    <cellStyle name="合計" xfId="38"/>
    <cellStyle name="好" xfId="39"/>
    <cellStyle name="好 2" xfId="40"/>
    <cellStyle name="Percent" xfId="41"/>
    <cellStyle name="計算方式" xfId="42"/>
    <cellStyle name="Currency" xfId="43"/>
    <cellStyle name="Currency [0]" xfId="44"/>
    <cellStyle name="連結的儲存格" xfId="45"/>
    <cellStyle name="備註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A27" sqref="A27:IV27"/>
    </sheetView>
  </sheetViews>
  <sheetFormatPr defaultColWidth="9.00390625" defaultRowHeight="15.75"/>
  <cols>
    <col min="1" max="1" width="9.00390625" style="1" customWidth="1"/>
    <col min="2" max="2" width="12.00390625" style="1" customWidth="1"/>
    <col min="3" max="3" width="12.75390625" style="1" customWidth="1"/>
    <col min="4" max="4" width="9.00390625" style="1" customWidth="1"/>
    <col min="5" max="5" width="12.125" style="1" customWidth="1"/>
    <col min="6" max="6" width="11.375" style="1" customWidth="1"/>
    <col min="7" max="7" width="12.125" style="1" customWidth="1"/>
    <col min="8" max="8" width="9.00390625" style="1" customWidth="1"/>
    <col min="9" max="9" width="9.50390625" style="1" bestFit="1" customWidth="1"/>
    <col min="10" max="16384" width="9.00390625" style="1" customWidth="1"/>
  </cols>
  <sheetData>
    <row r="1" spans="1:5" s="15" customFormat="1" ht="32.25" customHeight="1">
      <c r="A1" s="14" t="s">
        <v>12</v>
      </c>
      <c r="B1" s="14"/>
      <c r="C1" s="14"/>
      <c r="D1" s="14"/>
      <c r="E1" s="14"/>
    </row>
    <row r="2" ht="15.75">
      <c r="I2" s="1" t="s">
        <v>0</v>
      </c>
    </row>
    <row r="3" spans="1:9" ht="68.25" customHeight="1">
      <c r="A3" s="8" t="s">
        <v>1</v>
      </c>
      <c r="B3" s="9" t="s">
        <v>2</v>
      </c>
      <c r="C3" s="10" t="s">
        <v>3</v>
      </c>
      <c r="D3" s="8" t="s">
        <v>4</v>
      </c>
      <c r="E3" s="9" t="s">
        <v>5</v>
      </c>
      <c r="F3" s="10" t="s">
        <v>6</v>
      </c>
      <c r="G3" s="9" t="s">
        <v>7</v>
      </c>
      <c r="H3" s="8" t="s">
        <v>8</v>
      </c>
      <c r="I3" s="11" t="s">
        <v>9</v>
      </c>
    </row>
    <row r="4" spans="1:9" ht="15.75">
      <c r="A4" s="12">
        <v>2000</v>
      </c>
      <c r="B4" s="12">
        <v>199</v>
      </c>
      <c r="C4" s="12">
        <v>17</v>
      </c>
      <c r="D4" s="12">
        <v>66</v>
      </c>
      <c r="E4" s="12">
        <v>0</v>
      </c>
      <c r="F4" s="12">
        <v>156</v>
      </c>
      <c r="G4" s="12">
        <v>27</v>
      </c>
      <c r="H4" s="12">
        <v>20</v>
      </c>
      <c r="I4" s="13">
        <f>SUM(B4:H4)</f>
        <v>485</v>
      </c>
    </row>
    <row r="5" spans="1:9" ht="15.75">
      <c r="A5" s="5">
        <v>2001</v>
      </c>
      <c r="B5" s="5">
        <v>192</v>
      </c>
      <c r="C5" s="5">
        <v>18</v>
      </c>
      <c r="D5" s="5">
        <v>70</v>
      </c>
      <c r="E5" s="5">
        <v>0</v>
      </c>
      <c r="F5" s="5">
        <v>149</v>
      </c>
      <c r="G5" s="5">
        <v>27</v>
      </c>
      <c r="H5" s="5">
        <v>19</v>
      </c>
      <c r="I5" s="4">
        <f aca="true" t="shared" si="0" ref="I5:I17">SUM(B5:H5)</f>
        <v>475</v>
      </c>
    </row>
    <row r="6" spans="1:9" ht="15.75">
      <c r="A6" s="12">
        <v>2002</v>
      </c>
      <c r="B6" s="12">
        <v>195</v>
      </c>
      <c r="C6" s="12">
        <v>16</v>
      </c>
      <c r="D6" s="12">
        <v>70</v>
      </c>
      <c r="E6" s="12">
        <v>0</v>
      </c>
      <c r="F6" s="12">
        <v>146</v>
      </c>
      <c r="G6" s="12">
        <v>26</v>
      </c>
      <c r="H6" s="12">
        <v>19</v>
      </c>
      <c r="I6" s="13">
        <f t="shared" si="0"/>
        <v>472</v>
      </c>
    </row>
    <row r="7" spans="1:9" ht="15.75">
      <c r="A7" s="5">
        <v>2003</v>
      </c>
      <c r="B7" s="5">
        <v>196</v>
      </c>
      <c r="C7" s="5">
        <v>19</v>
      </c>
      <c r="D7" s="5">
        <v>74</v>
      </c>
      <c r="E7" s="5">
        <v>0</v>
      </c>
      <c r="F7" s="5">
        <v>136</v>
      </c>
      <c r="G7" s="5">
        <v>25</v>
      </c>
      <c r="H7" s="5">
        <v>19</v>
      </c>
      <c r="I7" s="4">
        <f t="shared" si="0"/>
        <v>469</v>
      </c>
    </row>
    <row r="8" spans="1:9" ht="15.75">
      <c r="A8" s="12">
        <v>2004</v>
      </c>
      <c r="B8" s="12">
        <v>196</v>
      </c>
      <c r="C8" s="12">
        <v>19</v>
      </c>
      <c r="D8" s="12">
        <v>75</v>
      </c>
      <c r="E8" s="12">
        <v>0</v>
      </c>
      <c r="F8" s="12">
        <v>131</v>
      </c>
      <c r="G8" s="12">
        <v>24</v>
      </c>
      <c r="H8" s="12">
        <v>19</v>
      </c>
      <c r="I8" s="13">
        <f t="shared" si="0"/>
        <v>464</v>
      </c>
    </row>
    <row r="9" spans="1:9" ht="15.75">
      <c r="A9" s="5">
        <v>2005</v>
      </c>
      <c r="B9" s="5">
        <v>207</v>
      </c>
      <c r="C9" s="5">
        <v>17</v>
      </c>
      <c r="D9" s="5">
        <v>72</v>
      </c>
      <c r="E9" s="5">
        <v>0</v>
      </c>
      <c r="F9" s="5">
        <v>126</v>
      </c>
      <c r="G9" s="5">
        <v>24</v>
      </c>
      <c r="H9" s="5">
        <v>18</v>
      </c>
      <c r="I9" s="4">
        <f t="shared" si="0"/>
        <v>464</v>
      </c>
    </row>
    <row r="10" spans="1:9" ht="15.75">
      <c r="A10" s="12">
        <v>2006</v>
      </c>
      <c r="B10" s="12">
        <v>186</v>
      </c>
      <c r="C10" s="12">
        <v>16</v>
      </c>
      <c r="D10" s="12">
        <v>71</v>
      </c>
      <c r="E10" s="12">
        <v>0</v>
      </c>
      <c r="F10" s="12">
        <v>120</v>
      </c>
      <c r="G10" s="12">
        <v>24</v>
      </c>
      <c r="H10" s="12">
        <v>18</v>
      </c>
      <c r="I10" s="13">
        <f t="shared" si="0"/>
        <v>435</v>
      </c>
    </row>
    <row r="11" spans="1:9" ht="15.75">
      <c r="A11" s="5">
        <v>2007</v>
      </c>
      <c r="B11" s="5">
        <v>181</v>
      </c>
      <c r="C11" s="5">
        <v>16</v>
      </c>
      <c r="D11" s="5">
        <v>67</v>
      </c>
      <c r="E11" s="5">
        <v>146</v>
      </c>
      <c r="F11" s="5">
        <v>114</v>
      </c>
      <c r="G11" s="5">
        <v>24</v>
      </c>
      <c r="H11" s="5">
        <v>18</v>
      </c>
      <c r="I11" s="4">
        <f t="shared" si="0"/>
        <v>566</v>
      </c>
    </row>
    <row r="12" spans="1:9" ht="15.75">
      <c r="A12" s="12">
        <v>2008</v>
      </c>
      <c r="B12" s="12">
        <v>178</v>
      </c>
      <c r="C12" s="12">
        <v>16</v>
      </c>
      <c r="D12" s="12">
        <v>64</v>
      </c>
      <c r="E12" s="12">
        <v>152</v>
      </c>
      <c r="F12" s="12">
        <v>114</v>
      </c>
      <c r="G12" s="12">
        <v>24</v>
      </c>
      <c r="H12" s="12">
        <v>18</v>
      </c>
      <c r="I12" s="13">
        <f t="shared" si="0"/>
        <v>566</v>
      </c>
    </row>
    <row r="13" spans="1:9" ht="15.75">
      <c r="A13" s="5">
        <v>2009</v>
      </c>
      <c r="B13" s="5">
        <v>175</v>
      </c>
      <c r="C13" s="5">
        <v>16</v>
      </c>
      <c r="D13" s="5">
        <v>63</v>
      </c>
      <c r="E13" s="5">
        <v>181</v>
      </c>
      <c r="F13" s="5">
        <v>112</v>
      </c>
      <c r="G13" s="5">
        <v>24</v>
      </c>
      <c r="H13" s="5">
        <v>18</v>
      </c>
      <c r="I13" s="4">
        <f t="shared" si="0"/>
        <v>589</v>
      </c>
    </row>
    <row r="14" spans="1:9" ht="15.75">
      <c r="A14" s="12">
        <v>2010</v>
      </c>
      <c r="B14" s="12">
        <v>170</v>
      </c>
      <c r="C14" s="12">
        <v>15</v>
      </c>
      <c r="D14" s="12">
        <v>58</v>
      </c>
      <c r="E14" s="12">
        <v>217</v>
      </c>
      <c r="F14" s="12">
        <v>112</v>
      </c>
      <c r="G14" s="12">
        <v>24</v>
      </c>
      <c r="H14" s="12">
        <v>18</v>
      </c>
      <c r="I14" s="13">
        <f t="shared" si="0"/>
        <v>614</v>
      </c>
    </row>
    <row r="15" spans="1:9" ht="15.75">
      <c r="A15" s="5">
        <v>2011</v>
      </c>
      <c r="B15" s="5">
        <v>178</v>
      </c>
      <c r="C15" s="5">
        <v>16</v>
      </c>
      <c r="D15" s="5">
        <v>54</v>
      </c>
      <c r="E15" s="5">
        <v>248</v>
      </c>
      <c r="F15" s="5">
        <v>121</v>
      </c>
      <c r="G15" s="5">
        <v>22</v>
      </c>
      <c r="H15" s="5">
        <v>18</v>
      </c>
      <c r="I15" s="4">
        <f t="shared" si="0"/>
        <v>657</v>
      </c>
    </row>
    <row r="16" spans="1:9" ht="15.75">
      <c r="A16" s="12">
        <v>2012</v>
      </c>
      <c r="B16" s="12">
        <v>179</v>
      </c>
      <c r="C16" s="12">
        <v>16</v>
      </c>
      <c r="D16" s="12">
        <v>53</v>
      </c>
      <c r="E16" s="12">
        <v>255</v>
      </c>
      <c r="F16" s="12">
        <v>108</v>
      </c>
      <c r="G16" s="12">
        <v>22</v>
      </c>
      <c r="H16" s="12">
        <v>17</v>
      </c>
      <c r="I16" s="13">
        <f t="shared" si="0"/>
        <v>650</v>
      </c>
    </row>
    <row r="17" spans="1:9" ht="15.75">
      <c r="A17" s="3">
        <v>2013</v>
      </c>
      <c r="B17" s="3">
        <v>173</v>
      </c>
      <c r="C17" s="3">
        <v>16</v>
      </c>
      <c r="D17" s="3">
        <v>49</v>
      </c>
      <c r="E17" s="3">
        <v>256</v>
      </c>
      <c r="F17" s="3">
        <v>102</v>
      </c>
      <c r="G17" s="3">
        <v>22</v>
      </c>
      <c r="H17" s="3">
        <v>17</v>
      </c>
      <c r="I17" s="2">
        <f t="shared" si="0"/>
        <v>635</v>
      </c>
    </row>
    <row r="18" spans="1:9" ht="15.75">
      <c r="A18" s="6">
        <v>2014</v>
      </c>
      <c r="B18" s="6">
        <v>164</v>
      </c>
      <c r="C18" s="6">
        <v>16</v>
      </c>
      <c r="D18" s="6">
        <v>46</v>
      </c>
      <c r="E18" s="6">
        <v>302</v>
      </c>
      <c r="F18" s="6">
        <v>90</v>
      </c>
      <c r="G18" s="6">
        <v>21</v>
      </c>
      <c r="H18" s="6">
        <v>17</v>
      </c>
      <c r="I18" s="6">
        <f>SUM(B18:H18)</f>
        <v>656</v>
      </c>
    </row>
    <row r="19" spans="1:9" ht="15.75">
      <c r="A19" s="2">
        <v>2015</v>
      </c>
      <c r="B19" s="2">
        <v>164</v>
      </c>
      <c r="C19" s="2">
        <v>17</v>
      </c>
      <c r="D19" s="2">
        <v>46</v>
      </c>
      <c r="E19" s="2">
        <v>317</v>
      </c>
      <c r="F19" s="2">
        <v>84</v>
      </c>
      <c r="G19" s="2">
        <v>21</v>
      </c>
      <c r="H19" s="2">
        <v>17</v>
      </c>
      <c r="I19" s="2">
        <f>SUM(B19:H19)</f>
        <v>666</v>
      </c>
    </row>
    <row r="20" spans="1:9" ht="15.75">
      <c r="A20" s="6">
        <v>2016</v>
      </c>
      <c r="B20" s="6">
        <v>162</v>
      </c>
      <c r="C20" s="7">
        <v>16</v>
      </c>
      <c r="D20" s="6">
        <v>45</v>
      </c>
      <c r="E20" s="6">
        <v>316</v>
      </c>
      <c r="F20" s="6">
        <v>83</v>
      </c>
      <c r="G20" s="7">
        <v>21</v>
      </c>
      <c r="H20" s="6">
        <v>17</v>
      </c>
      <c r="I20" s="6">
        <f>SUM(B20:H20)</f>
        <v>660</v>
      </c>
    </row>
    <row r="21" spans="1:9" ht="15.75">
      <c r="A21" s="2">
        <v>2017</v>
      </c>
      <c r="B21" s="2">
        <v>164</v>
      </c>
      <c r="C21" s="2">
        <v>16</v>
      </c>
      <c r="D21" s="2">
        <v>40</v>
      </c>
      <c r="E21" s="2">
        <v>339</v>
      </c>
      <c r="F21" s="2">
        <v>73</v>
      </c>
      <c r="G21" s="2">
        <v>18</v>
      </c>
      <c r="H21" s="2">
        <v>16</v>
      </c>
      <c r="I21" s="2">
        <f>SUM(B21:H21)</f>
        <v>666</v>
      </c>
    </row>
    <row r="22" ht="15.75">
      <c r="A22" s="1" t="s">
        <v>10</v>
      </c>
    </row>
    <row r="23" ht="15.75">
      <c r="A23" s="1" t="s">
        <v>11</v>
      </c>
    </row>
  </sheetData>
  <sheetProtection/>
  <mergeCells count="1">
    <mergeCell ref="A1:IV1"/>
  </mergeCells>
  <printOptions/>
  <pageMargins left="0.7" right="0.7" top="0.75" bottom="0.75" header="0.3" footer="0.3"/>
  <pageSetup horizontalDpi="600" verticalDpi="600" orientation="landscape" paperSize="9" r:id="rId1"/>
  <ignoredErrors>
    <ignoredError sqref="I4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april chou</dc:creator>
  <cp:keywords/>
  <dc:description/>
  <cp:lastModifiedBy>USER</cp:lastModifiedBy>
  <cp:lastPrinted>2015-08-20T08:34:08Z</cp:lastPrinted>
  <dcterms:created xsi:type="dcterms:W3CDTF">2014-08-11T07:29:54Z</dcterms:created>
  <dcterms:modified xsi:type="dcterms:W3CDTF">2018-08-07T03:43:39Z</dcterms:modified>
  <cp:category/>
  <cp:version/>
  <cp:contentType/>
  <cp:contentStatus/>
</cp:coreProperties>
</file>