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6" tabRatio="733" activeTab="0"/>
  </bookViews>
  <sheets>
    <sheet name="表2-4-1 學生人數2016" sheetId="1" r:id="rId1"/>
  </sheets>
  <definedNames/>
  <calcPr fullCalcOnLoad="1"/>
</workbook>
</file>

<file path=xl/sharedStrings.xml><?xml version="1.0" encoding="utf-8"?>
<sst xmlns="http://schemas.openxmlformats.org/spreadsheetml/2006/main" count="157" uniqueCount="112">
  <si>
    <t>工學院</t>
  </si>
  <si>
    <t>法政學院</t>
  </si>
  <si>
    <t>理學院</t>
  </si>
  <si>
    <t>獸醫學院</t>
  </si>
  <si>
    <t>管理學院</t>
  </si>
  <si>
    <t>台灣文學與跨國文化研究所教師碩士在職專班</t>
  </si>
  <si>
    <t>高階經理人碩士在職專班</t>
  </si>
  <si>
    <t>農資院</t>
  </si>
  <si>
    <t>景觀與遊憩學程學士學位學程</t>
  </si>
  <si>
    <t>生物科技學程學士學位學程</t>
  </si>
  <si>
    <t>國際農企業學士學位學程</t>
  </si>
  <si>
    <t>生物產業管理進修學士學位學程</t>
  </si>
  <si>
    <t>農業企業經營管理碩士在職專班</t>
  </si>
  <si>
    <t>學士後太陽能光電系統應用學程學士學位學程</t>
  </si>
  <si>
    <t>生科院</t>
  </si>
  <si>
    <t>單位：人</t>
  </si>
  <si>
    <t>總計</t>
  </si>
  <si>
    <t>學士班</t>
  </si>
  <si>
    <t>進修學士班</t>
  </si>
  <si>
    <t>碩士班</t>
  </si>
  <si>
    <t>碩專班</t>
  </si>
  <si>
    <t>博士班</t>
  </si>
  <si>
    <t>產專班</t>
  </si>
  <si>
    <t>文學院</t>
  </si>
  <si>
    <t>中國文學系</t>
  </si>
  <si>
    <t>外國語文學系</t>
  </si>
  <si>
    <t>歷史學系</t>
  </si>
  <si>
    <t>圖書資訊學研究所</t>
  </si>
  <si>
    <t>台灣文學與跨國文化研究所</t>
  </si>
  <si>
    <t>財務金融學系</t>
  </si>
  <si>
    <t>企業管理學系</t>
  </si>
  <si>
    <t>科技管理研究所科技管理</t>
  </si>
  <si>
    <t>科技管理研究所電子商務</t>
  </si>
  <si>
    <t>會計學系</t>
  </si>
  <si>
    <t>資訊管理學系</t>
  </si>
  <si>
    <t>行銷學系</t>
  </si>
  <si>
    <t>運動與健康管理研究所</t>
  </si>
  <si>
    <t>國際政治研究所</t>
  </si>
  <si>
    <t>法律學系</t>
  </si>
  <si>
    <t>法律學系科技法律</t>
  </si>
  <si>
    <t>教師專業發展研究所</t>
  </si>
  <si>
    <t>國家政策與公共事務研究所</t>
  </si>
  <si>
    <t>國際農學碩士學位學程</t>
  </si>
  <si>
    <t>農藝學系</t>
  </si>
  <si>
    <t>森林學系</t>
  </si>
  <si>
    <t>應用經濟學系</t>
  </si>
  <si>
    <t>植物病理學系</t>
  </si>
  <si>
    <t>昆蟲學系</t>
  </si>
  <si>
    <t>動物科學系</t>
  </si>
  <si>
    <t>土壤環境科學系</t>
  </si>
  <si>
    <t>生物產業機電工程學系</t>
  </si>
  <si>
    <t>生物科技學研究所</t>
  </si>
  <si>
    <t>水土保持學系</t>
  </si>
  <si>
    <t>食品暨應用生物科技學系</t>
  </si>
  <si>
    <t>生物產業管理研究所</t>
  </si>
  <si>
    <t>文化創意產業學士學位學程</t>
  </si>
  <si>
    <t>創新產業經營學士學位學程</t>
  </si>
  <si>
    <t>奈米科學研究所</t>
  </si>
  <si>
    <t>統計學研究所</t>
  </si>
  <si>
    <t>化學系</t>
  </si>
  <si>
    <t>應用數學系</t>
  </si>
  <si>
    <t>應用數學系計算科學</t>
  </si>
  <si>
    <t>應用數學系中等學校教師在職進修數學教學碩士學位班</t>
  </si>
  <si>
    <t>物理學系</t>
  </si>
  <si>
    <t>物理學系生物物理學</t>
  </si>
  <si>
    <t>物理學系（奈米電子與光電能源）中科碩士在職專班</t>
  </si>
  <si>
    <t>資訊科學與工程學系</t>
  </si>
  <si>
    <t>資訊科學與工程學系中科碩士在職專班</t>
  </si>
  <si>
    <t>機械工程學系</t>
  </si>
  <si>
    <t>土木工程學系</t>
  </si>
  <si>
    <t>環境工程學系</t>
  </si>
  <si>
    <t>電機工程學系</t>
  </si>
  <si>
    <t>化學工程學系</t>
  </si>
  <si>
    <t>化學工程學系中科碩士在職專班</t>
  </si>
  <si>
    <t>材料科學與工程學系</t>
  </si>
  <si>
    <t>精密工程研究所</t>
  </si>
  <si>
    <t>精密工程研究所中科碩士在職專班</t>
  </si>
  <si>
    <t>精密工程研究所LED產業碩士專班</t>
  </si>
  <si>
    <t>生醫工程研究所</t>
  </si>
  <si>
    <t>通訊工程研究所</t>
  </si>
  <si>
    <t>光電工程研究所</t>
  </si>
  <si>
    <t>光電工程研究所中科碩士在職專班</t>
  </si>
  <si>
    <t>基因體暨生物資訊學研究所</t>
  </si>
  <si>
    <t>生命科學系</t>
  </si>
  <si>
    <t>分子生物學研究所</t>
  </si>
  <si>
    <t>生物化學研究所</t>
  </si>
  <si>
    <t>生物醫學研究所</t>
  </si>
  <si>
    <t>獸醫學系</t>
  </si>
  <si>
    <t>微生物暨公共衛生學研究所</t>
  </si>
  <si>
    <t>獸醫病理生物學研究所</t>
  </si>
  <si>
    <t>學程學院</t>
  </si>
  <si>
    <t>組織工程與再生醫學學程博士學位學程</t>
  </si>
  <si>
    <t>微生物基因體學學程博士學位學程</t>
  </si>
  <si>
    <t>醫學生物科技博士學位學程</t>
  </si>
  <si>
    <t>台灣與跨文化研究國際博士學位學程</t>
  </si>
  <si>
    <t>轉譯醫學博士學位學程</t>
  </si>
  <si>
    <t>農業經濟與行銷碩士學位學程</t>
  </si>
  <si>
    <t>園藝學系</t>
  </si>
  <si>
    <t>0</t>
  </si>
  <si>
    <t>資訊管理學系中等學校教師在職進修資訊管理碩士學位班</t>
  </si>
  <si>
    <t>高階經理人碩士在職專班兩岸台商組</t>
  </si>
  <si>
    <t>高階經理人中科碩士在職專班事業經營組</t>
  </si>
  <si>
    <t>生命科學院碩士在職專班</t>
  </si>
  <si>
    <t>植物醫學暨安全農業碩士學位學程</t>
  </si>
  <si>
    <t>全球事務研究跨洲碩士學位學程</t>
  </si>
  <si>
    <t>106學年度（2017年度）</t>
  </si>
  <si>
    <t>表2-4-1：106學年度在學生人數明細表（2017）</t>
  </si>
  <si>
    <t>食品安全研究所碩士班</t>
  </si>
  <si>
    <t>電機工程學系光電半導體技術產業碩士專班</t>
  </si>
  <si>
    <t>電機工程學系電機控制產業碩士專班</t>
  </si>
  <si>
    <t>材料科學與工程學系光電材料產業碩士專班</t>
  </si>
  <si>
    <t>資料統計日期：107年3月15日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</si>
</sst>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17"/>
      <name val="新細明體"/>
      <family val="1"/>
    </font>
    <font>
      <b/>
      <sz val="14"/>
      <color indexed="8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4"/>
      <color indexed="8"/>
      <name val="標楷體"/>
      <family val="4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  <font>
      <b/>
      <sz val="12"/>
      <color theme="1"/>
      <name val="新細明體"/>
      <family val="1"/>
    </font>
    <font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33" applyFont="1">
      <alignment vertical="center"/>
      <protection/>
    </xf>
    <xf numFmtId="0" fontId="0" fillId="0" borderId="10" xfId="33" applyFont="1" applyBorder="1">
      <alignment vertical="center"/>
      <protection/>
    </xf>
    <xf numFmtId="0" fontId="0" fillId="0" borderId="0" xfId="0" applyAlignment="1">
      <alignment vertical="center"/>
    </xf>
    <xf numFmtId="0" fontId="41" fillId="0" borderId="0" xfId="33" applyFont="1" applyAlignment="1">
      <alignment horizontal="left" vertical="center"/>
      <protection/>
    </xf>
    <xf numFmtId="0" fontId="42" fillId="0" borderId="0" xfId="0" applyFont="1" applyAlignment="1">
      <alignment vertical="center"/>
    </xf>
    <xf numFmtId="0" fontId="42" fillId="3" borderId="11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15" borderId="12" xfId="0" applyFont="1" applyFill="1" applyBorder="1" applyAlignment="1">
      <alignment horizontal="center" vertical="center"/>
    </xf>
    <xf numFmtId="0" fontId="43" fillId="15" borderId="11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vertical="center"/>
    </xf>
    <xf numFmtId="0" fontId="42" fillId="3" borderId="11" xfId="0" applyFont="1" applyFill="1" applyBorder="1" applyAlignment="1">
      <alignment vertical="center"/>
    </xf>
    <xf numFmtId="49" fontId="42" fillId="3" borderId="11" xfId="0" applyNumberFormat="1" applyFont="1" applyFill="1" applyBorder="1" applyAlignment="1">
      <alignment horizontal="left" vertical="center"/>
    </xf>
    <xf numFmtId="49" fontId="42" fillId="0" borderId="11" xfId="0" applyNumberFormat="1" applyFont="1" applyFill="1" applyBorder="1" applyAlignment="1">
      <alignment horizontal="left" vertical="center"/>
    </xf>
    <xf numFmtId="0" fontId="42" fillId="0" borderId="11" xfId="0" applyFont="1" applyFill="1" applyBorder="1" applyAlignment="1">
      <alignment vertical="center" shrinkToFit="1"/>
    </xf>
    <xf numFmtId="0" fontId="0" fillId="0" borderId="0" xfId="33" applyFont="1" applyAlignment="1">
      <alignment horizontal="right" vertical="center"/>
      <protection/>
    </xf>
    <xf numFmtId="0" fontId="43" fillId="15" borderId="12" xfId="0" applyFont="1" applyFill="1" applyBorder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42" fillId="3" borderId="13" xfId="0" applyFont="1" applyFill="1" applyBorder="1" applyAlignment="1">
      <alignment vertical="center"/>
    </xf>
    <xf numFmtId="0" fontId="43" fillId="3" borderId="11" xfId="0" applyFont="1" applyFill="1" applyBorder="1" applyAlignment="1">
      <alignment vertical="center" wrapText="1"/>
    </xf>
    <xf numFmtId="0" fontId="44" fillId="15" borderId="11" xfId="0" applyFont="1" applyFill="1" applyBorder="1" applyAlignment="1">
      <alignment vertical="center"/>
    </xf>
    <xf numFmtId="0" fontId="44" fillId="0" borderId="11" xfId="0" applyFont="1" applyFill="1" applyBorder="1" applyAlignment="1">
      <alignment vertical="center"/>
    </xf>
    <xf numFmtId="0" fontId="44" fillId="0" borderId="11" xfId="0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vertical="center"/>
    </xf>
    <xf numFmtId="0" fontId="45" fillId="0" borderId="11" xfId="0" applyFont="1" applyFill="1" applyBorder="1" applyAlignment="1">
      <alignment horizontal="right" vertical="center"/>
    </xf>
    <xf numFmtId="0" fontId="44" fillId="3" borderId="11" xfId="0" applyFont="1" applyFill="1" applyBorder="1" applyAlignment="1">
      <alignment vertical="center"/>
    </xf>
    <xf numFmtId="0" fontId="45" fillId="3" borderId="11" xfId="0" applyFont="1" applyFill="1" applyBorder="1" applyAlignment="1">
      <alignment vertical="center"/>
    </xf>
    <xf numFmtId="0" fontId="45" fillId="3" borderId="11" xfId="0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vertical="center" wrapText="1"/>
    </xf>
    <xf numFmtId="0" fontId="45" fillId="0" borderId="0" xfId="0" applyFont="1" applyAlignment="1">
      <alignment vertical="center"/>
    </xf>
    <xf numFmtId="0" fontId="44" fillId="3" borderId="11" xfId="0" applyFont="1" applyFill="1" applyBorder="1" applyAlignment="1">
      <alignment horizontal="right" vertical="center"/>
    </xf>
    <xf numFmtId="0" fontId="46" fillId="33" borderId="13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7" fillId="15" borderId="14" xfId="0" applyFont="1" applyFill="1" applyBorder="1" applyAlignment="1">
      <alignment horizontal="center" vertical="center"/>
    </xf>
    <xf numFmtId="0" fontId="47" fillId="15" borderId="15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好 2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zoomScalePageLayoutView="0" workbookViewId="0" topLeftCell="A1">
      <pane ySplit="4" topLeftCell="A95" activePane="bottomLeft" state="frozen"/>
      <selection pane="topLeft" activeCell="A1" sqref="A1"/>
      <selection pane="bottomLeft" activeCell="A106" sqref="A106"/>
    </sheetView>
  </sheetViews>
  <sheetFormatPr defaultColWidth="8.75390625" defaultRowHeight="15.75"/>
  <cols>
    <col min="1" max="1" width="52.75390625" style="5" customWidth="1"/>
    <col min="2" max="2" width="9.375" style="5" customWidth="1"/>
    <col min="3" max="3" width="8.75390625" style="19" customWidth="1"/>
    <col min="4" max="4" width="12.375" style="5" customWidth="1"/>
    <col min="5" max="7" width="8.75390625" style="5" customWidth="1"/>
    <col min="8" max="8" width="10.50390625" style="5" bestFit="1" customWidth="1"/>
    <col min="9" max="16384" width="8.75390625" style="5" customWidth="1"/>
  </cols>
  <sheetData>
    <row r="1" spans="1:7" s="3" customFormat="1" ht="33.75" customHeight="1">
      <c r="A1" s="4" t="s">
        <v>106</v>
      </c>
      <c r="B1" s="1"/>
      <c r="C1" s="17"/>
      <c r="D1" s="1"/>
      <c r="E1" s="1"/>
      <c r="F1" s="1"/>
      <c r="G1" s="1"/>
    </row>
    <row r="2" spans="1:8" s="3" customFormat="1" ht="21" customHeight="1">
      <c r="A2" s="4"/>
      <c r="B2" s="1"/>
      <c r="C2" s="17"/>
      <c r="D2" s="1"/>
      <c r="E2" s="1"/>
      <c r="F2" s="1"/>
      <c r="G2" s="1"/>
      <c r="H2" s="2" t="s">
        <v>15</v>
      </c>
    </row>
    <row r="3" spans="1:8" ht="21" customHeight="1">
      <c r="A3" s="35" t="s">
        <v>105</v>
      </c>
      <c r="B3" s="10" t="s">
        <v>16</v>
      </c>
      <c r="C3" s="18" t="s">
        <v>17</v>
      </c>
      <c r="D3" s="10" t="s">
        <v>18</v>
      </c>
      <c r="E3" s="10" t="s">
        <v>19</v>
      </c>
      <c r="F3" s="10" t="s">
        <v>20</v>
      </c>
      <c r="G3" s="10" t="s">
        <v>21</v>
      </c>
      <c r="H3" s="11" t="s">
        <v>22</v>
      </c>
    </row>
    <row r="4" spans="1:8" ht="15.75">
      <c r="A4" s="36"/>
      <c r="B4" s="22">
        <f aca="true" t="shared" si="0" ref="B4:H4">B5+B14+B28+B35+B58+B70+B89+B98+B102</f>
        <v>15480</v>
      </c>
      <c r="C4" s="22">
        <f t="shared" si="0"/>
        <v>8127</v>
      </c>
      <c r="D4" s="22">
        <f t="shared" si="0"/>
        <v>969</v>
      </c>
      <c r="E4" s="22">
        <f t="shared" si="0"/>
        <v>3482</v>
      </c>
      <c r="F4" s="22">
        <f t="shared" si="0"/>
        <v>1751</v>
      </c>
      <c r="G4" s="22">
        <f t="shared" si="0"/>
        <v>1142</v>
      </c>
      <c r="H4" s="22">
        <f t="shared" si="0"/>
        <v>9</v>
      </c>
    </row>
    <row r="5" spans="1:8" ht="18" customHeight="1">
      <c r="A5" s="9" t="s">
        <v>23</v>
      </c>
      <c r="B5" s="23">
        <f>SUM(B6:B13)</f>
        <v>1810</v>
      </c>
      <c r="C5" s="24">
        <f aca="true" t="shared" si="1" ref="C5:H5">SUM(C6:C13)</f>
        <v>745</v>
      </c>
      <c r="D5" s="24">
        <f t="shared" si="1"/>
        <v>583</v>
      </c>
      <c r="E5" s="23">
        <f t="shared" si="1"/>
        <v>263</v>
      </c>
      <c r="F5" s="23">
        <f t="shared" si="1"/>
        <v>140</v>
      </c>
      <c r="G5" s="23">
        <f t="shared" si="1"/>
        <v>79</v>
      </c>
      <c r="H5" s="23">
        <f t="shared" si="1"/>
        <v>0</v>
      </c>
    </row>
    <row r="6" spans="1:8" ht="18" customHeight="1">
      <c r="A6" s="7" t="s">
        <v>24</v>
      </c>
      <c r="B6" s="25">
        <f>SUM(C6:H6)</f>
        <v>595</v>
      </c>
      <c r="C6" s="26">
        <v>250</v>
      </c>
      <c r="D6" s="25">
        <v>164</v>
      </c>
      <c r="E6" s="33">
        <v>85</v>
      </c>
      <c r="F6" s="25">
        <v>59</v>
      </c>
      <c r="G6" s="25">
        <v>37</v>
      </c>
      <c r="H6" s="25">
        <v>0</v>
      </c>
    </row>
    <row r="7" spans="1:8" ht="18" customHeight="1">
      <c r="A7" s="7" t="s">
        <v>25</v>
      </c>
      <c r="B7" s="25">
        <f aca="true" t="shared" si="2" ref="B7:B13">SUM(C7:H7)</f>
        <v>537</v>
      </c>
      <c r="C7" s="26">
        <v>262</v>
      </c>
      <c r="D7" s="25">
        <v>237</v>
      </c>
      <c r="E7" s="33">
        <v>38</v>
      </c>
      <c r="F7" s="25">
        <v>0</v>
      </c>
      <c r="G7" s="25">
        <v>0</v>
      </c>
      <c r="H7" s="25">
        <v>0</v>
      </c>
    </row>
    <row r="8" spans="1:8" ht="18" customHeight="1">
      <c r="A8" s="7" t="s">
        <v>26</v>
      </c>
      <c r="B8" s="25">
        <f t="shared" si="2"/>
        <v>344</v>
      </c>
      <c r="C8" s="26">
        <v>233</v>
      </c>
      <c r="D8" s="25">
        <v>1</v>
      </c>
      <c r="E8" s="33">
        <v>50</v>
      </c>
      <c r="F8" s="25">
        <v>27</v>
      </c>
      <c r="G8" s="25">
        <v>33</v>
      </c>
      <c r="H8" s="25">
        <v>0</v>
      </c>
    </row>
    <row r="9" spans="1:8" ht="18" customHeight="1">
      <c r="A9" s="15" t="s">
        <v>55</v>
      </c>
      <c r="B9" s="25">
        <f>SUM(C9:H9)</f>
        <v>181</v>
      </c>
      <c r="C9" s="26">
        <v>0</v>
      </c>
      <c r="D9" s="25">
        <v>181</v>
      </c>
      <c r="E9" s="25">
        <v>0</v>
      </c>
      <c r="F9" s="25">
        <v>0</v>
      </c>
      <c r="G9" s="25">
        <v>0</v>
      </c>
      <c r="H9" s="25">
        <v>0</v>
      </c>
    </row>
    <row r="10" spans="1:8" ht="18" customHeight="1">
      <c r="A10" s="8" t="s">
        <v>27</v>
      </c>
      <c r="B10" s="25">
        <f t="shared" si="2"/>
        <v>44</v>
      </c>
      <c r="C10" s="26" t="s">
        <v>98</v>
      </c>
      <c r="D10" s="25">
        <v>0</v>
      </c>
      <c r="E10" s="33">
        <v>44</v>
      </c>
      <c r="F10" s="25">
        <v>0</v>
      </c>
      <c r="G10" s="25">
        <v>0</v>
      </c>
      <c r="H10" s="25">
        <v>0</v>
      </c>
    </row>
    <row r="11" spans="1:8" ht="18" customHeight="1">
      <c r="A11" s="8" t="s">
        <v>28</v>
      </c>
      <c r="B11" s="25">
        <f t="shared" si="2"/>
        <v>80</v>
      </c>
      <c r="C11" s="26" t="s">
        <v>98</v>
      </c>
      <c r="D11" s="25">
        <v>0</v>
      </c>
      <c r="E11" s="33">
        <v>46</v>
      </c>
      <c r="F11" s="25">
        <v>34</v>
      </c>
      <c r="G11" s="25">
        <v>0</v>
      </c>
      <c r="H11" s="25">
        <v>0</v>
      </c>
    </row>
    <row r="12" spans="1:8" ht="18" customHeight="1">
      <c r="A12" s="8" t="s">
        <v>5</v>
      </c>
      <c r="B12" s="25">
        <f t="shared" si="2"/>
        <v>20</v>
      </c>
      <c r="C12" s="26" t="s">
        <v>98</v>
      </c>
      <c r="D12" s="25">
        <v>0</v>
      </c>
      <c r="E12" s="25">
        <v>0</v>
      </c>
      <c r="F12" s="25">
        <v>20</v>
      </c>
      <c r="G12" s="25">
        <v>0</v>
      </c>
      <c r="H12" s="25">
        <v>0</v>
      </c>
    </row>
    <row r="13" spans="1:8" ht="18" customHeight="1">
      <c r="A13" s="8" t="s">
        <v>94</v>
      </c>
      <c r="B13" s="25">
        <f t="shared" si="2"/>
        <v>9</v>
      </c>
      <c r="C13" s="26" t="s">
        <v>98</v>
      </c>
      <c r="D13" s="25">
        <v>0</v>
      </c>
      <c r="E13" s="25">
        <v>0</v>
      </c>
      <c r="F13" s="25">
        <v>0</v>
      </c>
      <c r="G13" s="25">
        <v>9</v>
      </c>
      <c r="H13" s="25">
        <v>0</v>
      </c>
    </row>
    <row r="14" spans="1:8" ht="18" customHeight="1">
      <c r="A14" s="12" t="s">
        <v>4</v>
      </c>
      <c r="B14" s="27">
        <f aca="true" t="shared" si="3" ref="B14:H14">SUM(B15:B27)</f>
        <v>2001</v>
      </c>
      <c r="C14" s="27">
        <f t="shared" si="3"/>
        <v>1003</v>
      </c>
      <c r="D14" s="27">
        <f t="shared" si="3"/>
        <v>180</v>
      </c>
      <c r="E14" s="27">
        <f t="shared" si="3"/>
        <v>423</v>
      </c>
      <c r="F14" s="27">
        <f t="shared" si="3"/>
        <v>302</v>
      </c>
      <c r="G14" s="27">
        <f t="shared" si="3"/>
        <v>93</v>
      </c>
      <c r="H14" s="27">
        <f t="shared" si="3"/>
        <v>0</v>
      </c>
    </row>
    <row r="15" spans="1:8" ht="18" customHeight="1">
      <c r="A15" s="6" t="s">
        <v>29</v>
      </c>
      <c r="B15" s="28">
        <f>SUM(C15:H15)</f>
        <v>338</v>
      </c>
      <c r="C15" s="29">
        <v>256</v>
      </c>
      <c r="D15" s="28">
        <v>0</v>
      </c>
      <c r="E15" s="28">
        <v>64</v>
      </c>
      <c r="F15" s="28">
        <v>0</v>
      </c>
      <c r="G15" s="28">
        <v>18</v>
      </c>
      <c r="H15" s="28">
        <v>0</v>
      </c>
    </row>
    <row r="16" spans="1:8" ht="18" customHeight="1">
      <c r="A16" s="6" t="s">
        <v>30</v>
      </c>
      <c r="B16" s="28">
        <f aca="true" t="shared" si="4" ref="B16:B26">SUM(C16:H16)</f>
        <v>336</v>
      </c>
      <c r="C16" s="29">
        <v>226</v>
      </c>
      <c r="D16" s="28">
        <v>8</v>
      </c>
      <c r="E16" s="28">
        <v>67</v>
      </c>
      <c r="F16" s="28">
        <v>0</v>
      </c>
      <c r="G16" s="28">
        <v>35</v>
      </c>
      <c r="H16" s="28">
        <v>0</v>
      </c>
    </row>
    <row r="17" spans="1:8" ht="18" customHeight="1">
      <c r="A17" s="13" t="s">
        <v>31</v>
      </c>
      <c r="B17" s="28">
        <f t="shared" si="4"/>
        <v>91</v>
      </c>
      <c r="C17" s="29" t="s">
        <v>98</v>
      </c>
      <c r="D17" s="28">
        <v>0</v>
      </c>
      <c r="E17" s="28">
        <v>51</v>
      </c>
      <c r="F17" s="28">
        <v>0</v>
      </c>
      <c r="G17" s="28">
        <v>40</v>
      </c>
      <c r="H17" s="28">
        <v>0</v>
      </c>
    </row>
    <row r="18" spans="1:8" ht="18" customHeight="1">
      <c r="A18" s="13" t="s">
        <v>32</v>
      </c>
      <c r="B18" s="28">
        <f t="shared" si="4"/>
        <v>37</v>
      </c>
      <c r="C18" s="29" t="s">
        <v>98</v>
      </c>
      <c r="D18" s="28">
        <v>0</v>
      </c>
      <c r="E18" s="28">
        <v>37</v>
      </c>
      <c r="F18" s="28">
        <v>0</v>
      </c>
      <c r="G18" s="28">
        <v>0</v>
      </c>
      <c r="H18" s="28">
        <v>0</v>
      </c>
    </row>
    <row r="19" spans="1:8" ht="18" customHeight="1">
      <c r="A19" s="13" t="s">
        <v>6</v>
      </c>
      <c r="B19" s="28">
        <f t="shared" si="4"/>
        <v>207</v>
      </c>
      <c r="C19" s="29" t="s">
        <v>98</v>
      </c>
      <c r="D19" s="28">
        <v>0</v>
      </c>
      <c r="E19" s="28">
        <v>0</v>
      </c>
      <c r="F19" s="28">
        <v>207</v>
      </c>
      <c r="G19" s="28">
        <v>0</v>
      </c>
      <c r="H19" s="28">
        <v>0</v>
      </c>
    </row>
    <row r="20" spans="1:8" ht="18" customHeight="1">
      <c r="A20" s="13" t="s">
        <v>100</v>
      </c>
      <c r="B20" s="28">
        <f t="shared" si="4"/>
        <v>42</v>
      </c>
      <c r="C20" s="29" t="s">
        <v>98</v>
      </c>
      <c r="D20" s="28">
        <v>0</v>
      </c>
      <c r="E20" s="28">
        <v>0</v>
      </c>
      <c r="F20" s="28">
        <v>42</v>
      </c>
      <c r="G20" s="28">
        <v>0</v>
      </c>
      <c r="H20" s="28">
        <v>0</v>
      </c>
    </row>
    <row r="21" spans="1:8" ht="18" customHeight="1">
      <c r="A21" s="13" t="s">
        <v>101</v>
      </c>
      <c r="B21" s="28">
        <f t="shared" si="4"/>
        <v>2</v>
      </c>
      <c r="C21" s="29" t="s">
        <v>98</v>
      </c>
      <c r="D21" s="28">
        <v>0</v>
      </c>
      <c r="E21" s="28">
        <v>0</v>
      </c>
      <c r="F21" s="28">
        <v>2</v>
      </c>
      <c r="G21" s="28">
        <v>0</v>
      </c>
      <c r="H21" s="28">
        <v>0</v>
      </c>
    </row>
    <row r="22" spans="1:8" ht="18" customHeight="1">
      <c r="A22" s="6" t="s">
        <v>33</v>
      </c>
      <c r="B22" s="28">
        <f t="shared" si="4"/>
        <v>223</v>
      </c>
      <c r="C22" s="29">
        <v>178</v>
      </c>
      <c r="D22" s="28">
        <v>0</v>
      </c>
      <c r="E22" s="28">
        <v>45</v>
      </c>
      <c r="F22" s="28">
        <v>0</v>
      </c>
      <c r="G22" s="28">
        <v>0</v>
      </c>
      <c r="H22" s="28">
        <v>0</v>
      </c>
    </row>
    <row r="23" spans="1:8" ht="18" customHeight="1">
      <c r="A23" s="6" t="s">
        <v>34</v>
      </c>
      <c r="B23" s="28">
        <f t="shared" si="4"/>
        <v>273</v>
      </c>
      <c r="C23" s="29">
        <v>148</v>
      </c>
      <c r="D23" s="28">
        <v>0</v>
      </c>
      <c r="E23" s="28">
        <v>74</v>
      </c>
      <c r="F23" s="28">
        <v>51</v>
      </c>
      <c r="G23" s="28">
        <v>0</v>
      </c>
      <c r="H23" s="28">
        <v>0</v>
      </c>
    </row>
    <row r="24" spans="1:8" ht="18" customHeight="1">
      <c r="A24" s="13" t="s">
        <v>99</v>
      </c>
      <c r="B24" s="28">
        <f t="shared" si="4"/>
        <v>0</v>
      </c>
      <c r="C24" s="29" t="s">
        <v>98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1:8" ht="18" customHeight="1">
      <c r="A25" s="6" t="s">
        <v>35</v>
      </c>
      <c r="B25" s="28">
        <f t="shared" si="4"/>
        <v>244</v>
      </c>
      <c r="C25" s="29">
        <v>195</v>
      </c>
      <c r="D25" s="28">
        <v>0</v>
      </c>
      <c r="E25" s="28">
        <v>49</v>
      </c>
      <c r="F25" s="28">
        <v>0</v>
      </c>
      <c r="G25" s="28">
        <v>0</v>
      </c>
      <c r="H25" s="28">
        <v>0</v>
      </c>
    </row>
    <row r="26" spans="1:8" ht="18" customHeight="1">
      <c r="A26" s="13" t="s">
        <v>36</v>
      </c>
      <c r="B26" s="28">
        <f t="shared" si="4"/>
        <v>36</v>
      </c>
      <c r="C26" s="29" t="s">
        <v>98</v>
      </c>
      <c r="D26" s="28">
        <v>0</v>
      </c>
      <c r="E26" s="28">
        <v>36</v>
      </c>
      <c r="F26" s="28">
        <v>0</v>
      </c>
      <c r="G26" s="28">
        <v>0</v>
      </c>
      <c r="H26" s="28">
        <v>0</v>
      </c>
    </row>
    <row r="27" spans="1:8" ht="18" customHeight="1">
      <c r="A27" s="15" t="s">
        <v>56</v>
      </c>
      <c r="B27" s="25">
        <f>SUM(C27:H27)</f>
        <v>172</v>
      </c>
      <c r="C27" s="26">
        <v>0</v>
      </c>
      <c r="D27" s="25">
        <v>172</v>
      </c>
      <c r="E27" s="25">
        <v>0</v>
      </c>
      <c r="F27" s="25">
        <v>0</v>
      </c>
      <c r="G27" s="25">
        <v>0</v>
      </c>
      <c r="H27" s="25">
        <v>0</v>
      </c>
    </row>
    <row r="28" spans="1:8" ht="18" customHeight="1">
      <c r="A28" s="9" t="s">
        <v>1</v>
      </c>
      <c r="B28" s="23">
        <f>SUM(B29:B34)</f>
        <v>654</v>
      </c>
      <c r="C28" s="23">
        <f aca="true" t="shared" si="5" ref="C28:H28">SUM(C29:C34)</f>
        <v>167</v>
      </c>
      <c r="D28" s="23">
        <f t="shared" si="5"/>
        <v>0</v>
      </c>
      <c r="E28" s="23">
        <f t="shared" si="5"/>
        <v>225</v>
      </c>
      <c r="F28" s="23">
        <f t="shared" si="5"/>
        <v>236</v>
      </c>
      <c r="G28" s="23">
        <f t="shared" si="5"/>
        <v>26</v>
      </c>
      <c r="H28" s="23">
        <f t="shared" si="5"/>
        <v>0</v>
      </c>
    </row>
    <row r="29" spans="1:8" ht="18" customHeight="1">
      <c r="A29" s="8" t="s">
        <v>37</v>
      </c>
      <c r="B29" s="25">
        <f aca="true" t="shared" si="6" ref="B29:B34">SUM(C29:H29)</f>
        <v>133</v>
      </c>
      <c r="C29" s="26" t="s">
        <v>98</v>
      </c>
      <c r="D29" s="25">
        <v>0</v>
      </c>
      <c r="E29" s="30">
        <v>51</v>
      </c>
      <c r="F29" s="25">
        <v>56</v>
      </c>
      <c r="G29" s="25">
        <v>26</v>
      </c>
      <c r="H29" s="25">
        <v>0</v>
      </c>
    </row>
    <row r="30" spans="1:8" ht="18" customHeight="1">
      <c r="A30" s="7" t="s">
        <v>38</v>
      </c>
      <c r="B30" s="25">
        <f t="shared" si="6"/>
        <v>277</v>
      </c>
      <c r="C30" s="26">
        <v>167</v>
      </c>
      <c r="D30" s="25">
        <v>0</v>
      </c>
      <c r="E30" s="31">
        <v>0</v>
      </c>
      <c r="F30" s="25">
        <v>110</v>
      </c>
      <c r="G30" s="25">
        <v>0</v>
      </c>
      <c r="H30" s="25">
        <v>0</v>
      </c>
    </row>
    <row r="31" spans="1:8" ht="18" customHeight="1">
      <c r="A31" s="8" t="s">
        <v>39</v>
      </c>
      <c r="B31" s="25">
        <f t="shared" si="6"/>
        <v>82</v>
      </c>
      <c r="C31" s="26" t="s">
        <v>98</v>
      </c>
      <c r="D31" s="25">
        <v>0</v>
      </c>
      <c r="E31" s="30">
        <v>82</v>
      </c>
      <c r="F31" s="25">
        <v>0</v>
      </c>
      <c r="G31" s="25">
        <v>0</v>
      </c>
      <c r="H31" s="25">
        <v>0</v>
      </c>
    </row>
    <row r="32" spans="1:8" ht="18" customHeight="1">
      <c r="A32" s="8" t="s">
        <v>40</v>
      </c>
      <c r="B32" s="25">
        <f t="shared" si="6"/>
        <v>30</v>
      </c>
      <c r="C32" s="26" t="s">
        <v>98</v>
      </c>
      <c r="D32" s="25">
        <v>0</v>
      </c>
      <c r="E32" s="30">
        <v>30</v>
      </c>
      <c r="F32" s="25">
        <v>0</v>
      </c>
      <c r="G32" s="25">
        <v>0</v>
      </c>
      <c r="H32" s="25">
        <v>0</v>
      </c>
    </row>
    <row r="33" spans="1:8" ht="18" customHeight="1">
      <c r="A33" s="8" t="s">
        <v>41</v>
      </c>
      <c r="B33" s="25">
        <f t="shared" si="6"/>
        <v>94</v>
      </c>
      <c r="C33" s="26" t="s">
        <v>98</v>
      </c>
      <c r="D33" s="25">
        <v>0</v>
      </c>
      <c r="E33" s="30">
        <v>24</v>
      </c>
      <c r="F33" s="25">
        <v>70</v>
      </c>
      <c r="G33" s="25">
        <v>0</v>
      </c>
      <c r="H33" s="25">
        <v>0</v>
      </c>
    </row>
    <row r="34" spans="1:8" ht="18" customHeight="1">
      <c r="A34" s="8" t="s">
        <v>104</v>
      </c>
      <c r="B34" s="25">
        <f t="shared" si="6"/>
        <v>38</v>
      </c>
      <c r="C34" s="26">
        <v>0</v>
      </c>
      <c r="D34" s="25">
        <v>0</v>
      </c>
      <c r="E34" s="30">
        <v>38</v>
      </c>
      <c r="F34" s="25">
        <v>0</v>
      </c>
      <c r="G34" s="25">
        <v>0</v>
      </c>
      <c r="H34" s="25">
        <v>0</v>
      </c>
    </row>
    <row r="35" spans="1:8" ht="18" customHeight="1">
      <c r="A35" s="12" t="s">
        <v>7</v>
      </c>
      <c r="B35" s="27">
        <f>SUM(B36:B57)</f>
        <v>4298</v>
      </c>
      <c r="C35" s="27">
        <f>SUM(C36:C56)</f>
        <v>2702</v>
      </c>
      <c r="D35" s="27">
        <f>SUM(D36:D56)</f>
        <v>206</v>
      </c>
      <c r="E35" s="27">
        <f>SUM(E36:E57)</f>
        <v>811</v>
      </c>
      <c r="F35" s="27">
        <f>SUM(F36:F56)</f>
        <v>206</v>
      </c>
      <c r="G35" s="27">
        <f>SUM(G36:G56)</f>
        <v>373</v>
      </c>
      <c r="H35" s="27">
        <f>SUM(H36:H56)</f>
        <v>0</v>
      </c>
    </row>
    <row r="36" spans="1:8" ht="18" customHeight="1">
      <c r="A36" s="6" t="s">
        <v>8</v>
      </c>
      <c r="B36" s="28">
        <f>SUM(C36:H36)</f>
        <v>104</v>
      </c>
      <c r="C36" s="29">
        <v>90</v>
      </c>
      <c r="D36" s="28">
        <v>0</v>
      </c>
      <c r="E36" s="28">
        <v>14</v>
      </c>
      <c r="F36" s="28">
        <v>0</v>
      </c>
      <c r="G36" s="28">
        <v>0</v>
      </c>
      <c r="H36" s="28">
        <v>0</v>
      </c>
    </row>
    <row r="37" spans="1:8" ht="18" customHeight="1">
      <c r="A37" s="6" t="s">
        <v>9</v>
      </c>
      <c r="B37" s="28">
        <f aca="true" t="shared" si="7" ref="B37:B57">SUM(C37:H37)</f>
        <v>121</v>
      </c>
      <c r="C37" s="29">
        <v>121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</row>
    <row r="38" spans="1:8" ht="18" customHeight="1">
      <c r="A38" s="6" t="s">
        <v>10</v>
      </c>
      <c r="B38" s="28">
        <f t="shared" si="7"/>
        <v>92</v>
      </c>
      <c r="C38" s="29">
        <v>92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</row>
    <row r="39" spans="1:8" ht="18" customHeight="1">
      <c r="A39" s="13" t="s">
        <v>42</v>
      </c>
      <c r="B39" s="28">
        <f t="shared" si="7"/>
        <v>25</v>
      </c>
      <c r="C39" s="29" t="s">
        <v>98</v>
      </c>
      <c r="D39" s="28">
        <v>0</v>
      </c>
      <c r="E39" s="28">
        <v>25</v>
      </c>
      <c r="F39" s="28">
        <v>0</v>
      </c>
      <c r="G39" s="28">
        <v>0</v>
      </c>
      <c r="H39" s="28">
        <v>0</v>
      </c>
    </row>
    <row r="40" spans="1:8" ht="18" customHeight="1">
      <c r="A40" s="13" t="s">
        <v>96</v>
      </c>
      <c r="B40" s="28">
        <f t="shared" si="7"/>
        <v>20</v>
      </c>
      <c r="C40" s="29" t="s">
        <v>98</v>
      </c>
      <c r="D40" s="28">
        <v>0</v>
      </c>
      <c r="E40" s="28">
        <v>20</v>
      </c>
      <c r="F40" s="28">
        <v>0</v>
      </c>
      <c r="G40" s="28">
        <v>0</v>
      </c>
      <c r="H40" s="28">
        <v>0</v>
      </c>
    </row>
    <row r="41" spans="1:8" ht="18" customHeight="1">
      <c r="A41" s="6" t="s">
        <v>43</v>
      </c>
      <c r="B41" s="28">
        <f t="shared" si="7"/>
        <v>298</v>
      </c>
      <c r="C41" s="29">
        <v>223</v>
      </c>
      <c r="D41" s="28">
        <v>0</v>
      </c>
      <c r="E41" s="28">
        <v>63</v>
      </c>
      <c r="F41" s="28">
        <v>0</v>
      </c>
      <c r="G41" s="28">
        <v>12</v>
      </c>
      <c r="H41" s="28">
        <v>0</v>
      </c>
    </row>
    <row r="42" spans="1:8" ht="18" customHeight="1">
      <c r="A42" s="6" t="s">
        <v>97</v>
      </c>
      <c r="B42" s="28">
        <f t="shared" si="7"/>
        <v>294</v>
      </c>
      <c r="C42" s="29">
        <v>180</v>
      </c>
      <c r="D42" s="28">
        <v>0</v>
      </c>
      <c r="E42" s="28">
        <v>81</v>
      </c>
      <c r="F42" s="28">
        <v>0</v>
      </c>
      <c r="G42" s="28">
        <v>33</v>
      </c>
      <c r="H42" s="28">
        <v>0</v>
      </c>
    </row>
    <row r="43" spans="1:8" ht="18" customHeight="1">
      <c r="A43" s="13" t="s">
        <v>44</v>
      </c>
      <c r="B43" s="28">
        <f t="shared" si="7"/>
        <v>368</v>
      </c>
      <c r="C43" s="29">
        <v>283</v>
      </c>
      <c r="D43" s="28">
        <v>0</v>
      </c>
      <c r="E43" s="28">
        <v>57</v>
      </c>
      <c r="F43" s="28">
        <v>0</v>
      </c>
      <c r="G43" s="28">
        <v>28</v>
      </c>
      <c r="H43" s="28">
        <v>0</v>
      </c>
    </row>
    <row r="44" spans="1:8" ht="18" customHeight="1">
      <c r="A44" s="6" t="s">
        <v>45</v>
      </c>
      <c r="B44" s="28">
        <f t="shared" si="7"/>
        <v>345</v>
      </c>
      <c r="C44" s="29">
        <v>242</v>
      </c>
      <c r="D44" s="28">
        <v>0</v>
      </c>
      <c r="E44" s="28">
        <v>35</v>
      </c>
      <c r="F44" s="28">
        <v>37</v>
      </c>
      <c r="G44" s="28">
        <v>31</v>
      </c>
      <c r="H44" s="28">
        <v>0</v>
      </c>
    </row>
    <row r="45" spans="1:8" ht="18" customHeight="1">
      <c r="A45" s="6" t="s">
        <v>46</v>
      </c>
      <c r="B45" s="28">
        <f t="shared" si="7"/>
        <v>274</v>
      </c>
      <c r="C45" s="29">
        <v>214</v>
      </c>
      <c r="D45" s="28">
        <v>0</v>
      </c>
      <c r="E45" s="28">
        <v>35</v>
      </c>
      <c r="F45" s="28">
        <v>0</v>
      </c>
      <c r="G45" s="28">
        <v>25</v>
      </c>
      <c r="H45" s="28">
        <v>0</v>
      </c>
    </row>
    <row r="46" spans="1:8" ht="18" customHeight="1">
      <c r="A46" s="6" t="s">
        <v>47</v>
      </c>
      <c r="B46" s="28">
        <f t="shared" si="7"/>
        <v>245</v>
      </c>
      <c r="C46" s="29">
        <v>180</v>
      </c>
      <c r="D46" s="28">
        <v>0</v>
      </c>
      <c r="E46" s="28">
        <v>49</v>
      </c>
      <c r="F46" s="28">
        <v>0</v>
      </c>
      <c r="G46" s="28">
        <v>16</v>
      </c>
      <c r="H46" s="28">
        <v>0</v>
      </c>
    </row>
    <row r="47" spans="1:8" ht="18" customHeight="1">
      <c r="A47" s="6" t="s">
        <v>48</v>
      </c>
      <c r="B47" s="28">
        <f t="shared" si="7"/>
        <v>298</v>
      </c>
      <c r="C47" s="29">
        <v>207</v>
      </c>
      <c r="D47" s="28">
        <v>0</v>
      </c>
      <c r="E47" s="28">
        <v>65</v>
      </c>
      <c r="F47" s="28">
        <v>0</v>
      </c>
      <c r="G47" s="28">
        <v>26</v>
      </c>
      <c r="H47" s="28">
        <v>0</v>
      </c>
    </row>
    <row r="48" spans="1:8" ht="18" customHeight="1">
      <c r="A48" s="6" t="s">
        <v>49</v>
      </c>
      <c r="B48" s="28">
        <f t="shared" si="7"/>
        <v>267</v>
      </c>
      <c r="C48" s="29">
        <v>220</v>
      </c>
      <c r="D48" s="28">
        <v>0</v>
      </c>
      <c r="E48" s="28">
        <v>33</v>
      </c>
      <c r="F48" s="28">
        <v>0</v>
      </c>
      <c r="G48" s="28">
        <v>14</v>
      </c>
      <c r="H48" s="28">
        <v>0</v>
      </c>
    </row>
    <row r="49" spans="1:8" ht="18" customHeight="1">
      <c r="A49" s="6" t="s">
        <v>50</v>
      </c>
      <c r="B49" s="28">
        <f t="shared" si="7"/>
        <v>290</v>
      </c>
      <c r="C49" s="29">
        <v>217</v>
      </c>
      <c r="D49" s="28">
        <v>0</v>
      </c>
      <c r="E49" s="28">
        <v>49</v>
      </c>
      <c r="F49" s="28">
        <v>0</v>
      </c>
      <c r="G49" s="28">
        <v>24</v>
      </c>
      <c r="H49" s="28">
        <v>0</v>
      </c>
    </row>
    <row r="50" spans="1:8" ht="18" customHeight="1">
      <c r="A50" s="13" t="s">
        <v>51</v>
      </c>
      <c r="B50" s="28">
        <f t="shared" si="7"/>
        <v>143</v>
      </c>
      <c r="C50" s="29" t="s">
        <v>98</v>
      </c>
      <c r="D50" s="28">
        <v>0</v>
      </c>
      <c r="E50" s="28">
        <v>62</v>
      </c>
      <c r="F50" s="28">
        <v>0</v>
      </c>
      <c r="G50" s="28">
        <v>81</v>
      </c>
      <c r="H50" s="28">
        <v>0</v>
      </c>
    </row>
    <row r="51" spans="1:8" ht="18" customHeight="1">
      <c r="A51" s="6" t="s">
        <v>52</v>
      </c>
      <c r="B51" s="28">
        <f t="shared" si="7"/>
        <v>402</v>
      </c>
      <c r="C51" s="29">
        <v>236</v>
      </c>
      <c r="D51" s="28">
        <v>0</v>
      </c>
      <c r="E51" s="28">
        <v>65</v>
      </c>
      <c r="F51" s="28">
        <v>56</v>
      </c>
      <c r="G51" s="28">
        <v>45</v>
      </c>
      <c r="H51" s="28">
        <v>0</v>
      </c>
    </row>
    <row r="52" spans="1:8" ht="18" customHeight="1">
      <c r="A52" s="6" t="s">
        <v>53</v>
      </c>
      <c r="B52" s="28">
        <f t="shared" si="7"/>
        <v>383</v>
      </c>
      <c r="C52" s="29">
        <v>197</v>
      </c>
      <c r="D52" s="28">
        <v>0</v>
      </c>
      <c r="E52" s="28">
        <v>88</v>
      </c>
      <c r="F52" s="28">
        <v>60</v>
      </c>
      <c r="G52" s="28">
        <v>38</v>
      </c>
      <c r="H52" s="28">
        <v>0</v>
      </c>
    </row>
    <row r="53" spans="1:8" ht="18" customHeight="1">
      <c r="A53" s="14" t="s">
        <v>11</v>
      </c>
      <c r="B53" s="28">
        <f t="shared" si="7"/>
        <v>206</v>
      </c>
      <c r="C53" s="29" t="s">
        <v>98</v>
      </c>
      <c r="D53" s="28">
        <v>206</v>
      </c>
      <c r="E53" s="28">
        <v>0</v>
      </c>
      <c r="F53" s="28">
        <v>0</v>
      </c>
      <c r="G53" s="28">
        <v>0</v>
      </c>
      <c r="H53" s="28">
        <v>0</v>
      </c>
    </row>
    <row r="54" spans="1:8" ht="18" customHeight="1">
      <c r="A54" s="13" t="s">
        <v>54</v>
      </c>
      <c r="B54" s="28">
        <f t="shared" si="7"/>
        <v>31</v>
      </c>
      <c r="C54" s="29" t="s">
        <v>98</v>
      </c>
      <c r="D54" s="28">
        <v>0</v>
      </c>
      <c r="E54" s="28">
        <v>31</v>
      </c>
      <c r="F54" s="28">
        <v>0</v>
      </c>
      <c r="G54" s="28">
        <v>0</v>
      </c>
      <c r="H54" s="28">
        <v>0</v>
      </c>
    </row>
    <row r="55" spans="1:8" ht="18" customHeight="1">
      <c r="A55" s="13" t="s">
        <v>12</v>
      </c>
      <c r="B55" s="28">
        <f t="shared" si="7"/>
        <v>53</v>
      </c>
      <c r="C55" s="29" t="s">
        <v>98</v>
      </c>
      <c r="D55" s="28">
        <v>0</v>
      </c>
      <c r="E55" s="28">
        <v>0</v>
      </c>
      <c r="F55" s="28">
        <v>53</v>
      </c>
      <c r="G55" s="28">
        <v>0</v>
      </c>
      <c r="H55" s="28">
        <v>0</v>
      </c>
    </row>
    <row r="56" spans="1:8" ht="18" customHeight="1">
      <c r="A56" s="13" t="s">
        <v>103</v>
      </c>
      <c r="B56" s="28">
        <f t="shared" si="7"/>
        <v>24</v>
      </c>
      <c r="C56" s="29">
        <v>0</v>
      </c>
      <c r="D56" s="28">
        <v>0</v>
      </c>
      <c r="E56" s="28">
        <v>24</v>
      </c>
      <c r="F56" s="28">
        <v>0</v>
      </c>
      <c r="G56" s="28">
        <v>0</v>
      </c>
      <c r="H56" s="28">
        <v>0</v>
      </c>
    </row>
    <row r="57" spans="1:8" ht="18" customHeight="1">
      <c r="A57" s="13" t="s">
        <v>107</v>
      </c>
      <c r="B57" s="28">
        <f t="shared" si="7"/>
        <v>15</v>
      </c>
      <c r="C57" s="29">
        <v>0</v>
      </c>
      <c r="D57" s="28">
        <v>0</v>
      </c>
      <c r="E57" s="28">
        <v>15</v>
      </c>
      <c r="F57" s="28">
        <v>0</v>
      </c>
      <c r="G57" s="28">
        <v>0</v>
      </c>
      <c r="H57" s="28">
        <v>0</v>
      </c>
    </row>
    <row r="58" spans="1:8" ht="18" customHeight="1">
      <c r="A58" s="12" t="s">
        <v>2</v>
      </c>
      <c r="B58" s="27">
        <f aca="true" t="shared" si="8" ref="B58:H58">SUM(B59:B69)</f>
        <v>1696</v>
      </c>
      <c r="C58" s="32">
        <f t="shared" si="8"/>
        <v>949</v>
      </c>
      <c r="D58" s="27">
        <f t="shared" si="8"/>
        <v>0</v>
      </c>
      <c r="E58" s="27">
        <f t="shared" si="8"/>
        <v>458</v>
      </c>
      <c r="F58" s="27">
        <f t="shared" si="8"/>
        <v>190</v>
      </c>
      <c r="G58" s="27">
        <f t="shared" si="8"/>
        <v>99</v>
      </c>
      <c r="H58" s="27">
        <f t="shared" si="8"/>
        <v>0</v>
      </c>
    </row>
    <row r="59" spans="1:8" ht="18" customHeight="1">
      <c r="A59" s="13" t="s">
        <v>57</v>
      </c>
      <c r="B59" s="28">
        <f>SUM(C59:H59)</f>
        <v>38</v>
      </c>
      <c r="C59" s="29" t="s">
        <v>98</v>
      </c>
      <c r="D59" s="28">
        <v>0</v>
      </c>
      <c r="E59" s="28">
        <v>38</v>
      </c>
      <c r="F59" s="28">
        <v>0</v>
      </c>
      <c r="G59" s="28">
        <v>0</v>
      </c>
      <c r="H59" s="28">
        <v>0</v>
      </c>
    </row>
    <row r="60" spans="1:8" ht="18" customHeight="1">
      <c r="A60" s="13" t="s">
        <v>58</v>
      </c>
      <c r="B60" s="28">
        <f aca="true" t="shared" si="9" ref="B60:B69">SUM(C60:H60)</f>
        <v>39</v>
      </c>
      <c r="C60" s="29" t="s">
        <v>98</v>
      </c>
      <c r="D60" s="28">
        <v>0</v>
      </c>
      <c r="E60" s="28">
        <v>39</v>
      </c>
      <c r="F60" s="28">
        <v>0</v>
      </c>
      <c r="G60" s="28">
        <v>0</v>
      </c>
      <c r="H60" s="28">
        <v>0</v>
      </c>
    </row>
    <row r="61" spans="1:8" ht="18" customHeight="1">
      <c r="A61" s="6" t="s">
        <v>59</v>
      </c>
      <c r="B61" s="28">
        <f t="shared" si="9"/>
        <v>381</v>
      </c>
      <c r="C61" s="29">
        <v>205</v>
      </c>
      <c r="D61" s="28">
        <v>0</v>
      </c>
      <c r="E61" s="28">
        <v>154</v>
      </c>
      <c r="F61" s="28">
        <v>0</v>
      </c>
      <c r="G61" s="28">
        <v>22</v>
      </c>
      <c r="H61" s="28">
        <v>0</v>
      </c>
    </row>
    <row r="62" spans="1:8" ht="18" customHeight="1">
      <c r="A62" s="6" t="s">
        <v>60</v>
      </c>
      <c r="B62" s="28">
        <f t="shared" si="9"/>
        <v>410</v>
      </c>
      <c r="C62" s="29">
        <v>332</v>
      </c>
      <c r="D62" s="28">
        <v>0</v>
      </c>
      <c r="E62" s="28">
        <v>18</v>
      </c>
      <c r="F62" s="28">
        <v>45</v>
      </c>
      <c r="G62" s="28">
        <v>15</v>
      </c>
      <c r="H62" s="28">
        <v>0</v>
      </c>
    </row>
    <row r="63" spans="1:8" ht="18" customHeight="1">
      <c r="A63" s="13" t="s">
        <v>61</v>
      </c>
      <c r="B63" s="28">
        <f t="shared" si="9"/>
        <v>34</v>
      </c>
      <c r="C63" s="29" t="s">
        <v>98</v>
      </c>
      <c r="D63" s="28">
        <v>0</v>
      </c>
      <c r="E63" s="28">
        <v>34</v>
      </c>
      <c r="F63" s="28">
        <v>0</v>
      </c>
      <c r="G63" s="28">
        <v>0</v>
      </c>
      <c r="H63" s="28">
        <v>0</v>
      </c>
    </row>
    <row r="64" spans="1:8" ht="18" customHeight="1">
      <c r="A64" s="13" t="s">
        <v>62</v>
      </c>
      <c r="B64" s="28">
        <f t="shared" si="9"/>
        <v>3</v>
      </c>
      <c r="C64" s="29" t="s">
        <v>98</v>
      </c>
      <c r="D64" s="28">
        <v>0</v>
      </c>
      <c r="E64" s="28">
        <v>0</v>
      </c>
      <c r="F64" s="28">
        <v>3</v>
      </c>
      <c r="G64" s="28">
        <v>0</v>
      </c>
      <c r="H64" s="28">
        <v>0</v>
      </c>
    </row>
    <row r="65" spans="1:8" ht="18" customHeight="1">
      <c r="A65" s="13" t="s">
        <v>63</v>
      </c>
      <c r="B65" s="28">
        <f t="shared" si="9"/>
        <v>282</v>
      </c>
      <c r="C65" s="29">
        <v>233</v>
      </c>
      <c r="D65" s="28">
        <v>0</v>
      </c>
      <c r="E65" s="28">
        <v>35</v>
      </c>
      <c r="F65" s="28">
        <v>0</v>
      </c>
      <c r="G65" s="28">
        <v>14</v>
      </c>
      <c r="H65" s="28">
        <v>0</v>
      </c>
    </row>
    <row r="66" spans="1:8" ht="18" customHeight="1">
      <c r="A66" s="13" t="s">
        <v>64</v>
      </c>
      <c r="B66" s="28">
        <f t="shared" si="9"/>
        <v>5</v>
      </c>
      <c r="C66" s="29" t="s">
        <v>98</v>
      </c>
      <c r="D66" s="28">
        <v>0</v>
      </c>
      <c r="E66" s="28">
        <v>5</v>
      </c>
      <c r="F66" s="28">
        <v>0</v>
      </c>
      <c r="G66" s="28">
        <v>0</v>
      </c>
      <c r="H66" s="28">
        <v>0</v>
      </c>
    </row>
    <row r="67" spans="1:8" ht="18" customHeight="1">
      <c r="A67" s="20" t="s">
        <v>65</v>
      </c>
      <c r="B67" s="28">
        <f t="shared" si="9"/>
        <v>12</v>
      </c>
      <c r="C67" s="29" t="s">
        <v>98</v>
      </c>
      <c r="D67" s="28">
        <v>0</v>
      </c>
      <c r="E67" s="28">
        <v>0</v>
      </c>
      <c r="F67" s="28">
        <v>12</v>
      </c>
      <c r="G67" s="28">
        <v>0</v>
      </c>
      <c r="H67" s="28">
        <v>0</v>
      </c>
    </row>
    <row r="68" spans="1:8" ht="18" customHeight="1">
      <c r="A68" s="6" t="s">
        <v>66</v>
      </c>
      <c r="B68" s="28">
        <f t="shared" si="9"/>
        <v>479</v>
      </c>
      <c r="C68" s="29">
        <v>179</v>
      </c>
      <c r="D68" s="28">
        <v>0</v>
      </c>
      <c r="E68" s="28">
        <v>135</v>
      </c>
      <c r="F68" s="28">
        <v>117</v>
      </c>
      <c r="G68" s="28">
        <v>48</v>
      </c>
      <c r="H68" s="28">
        <v>0</v>
      </c>
    </row>
    <row r="69" spans="1:8" ht="18" customHeight="1">
      <c r="A69" s="13" t="s">
        <v>67</v>
      </c>
      <c r="B69" s="28">
        <f t="shared" si="9"/>
        <v>13</v>
      </c>
      <c r="C69" s="29" t="s">
        <v>98</v>
      </c>
      <c r="D69" s="28">
        <v>0</v>
      </c>
      <c r="E69" s="28">
        <v>0</v>
      </c>
      <c r="F69" s="28">
        <v>13</v>
      </c>
      <c r="G69" s="28">
        <v>0</v>
      </c>
      <c r="H69" s="28">
        <v>0</v>
      </c>
    </row>
    <row r="70" spans="1:8" ht="18" customHeight="1">
      <c r="A70" s="9" t="s">
        <v>0</v>
      </c>
      <c r="B70" s="23">
        <f>SUM(B71:B88)</f>
        <v>3548</v>
      </c>
      <c r="C70" s="24">
        <f aca="true" t="shared" si="10" ref="C70:H70">SUM(C71:C88)</f>
        <v>1771</v>
      </c>
      <c r="D70" s="23">
        <f t="shared" si="10"/>
        <v>0</v>
      </c>
      <c r="E70" s="23">
        <f t="shared" si="10"/>
        <v>910</v>
      </c>
      <c r="F70" s="23">
        <f t="shared" si="10"/>
        <v>610</v>
      </c>
      <c r="G70" s="23">
        <f t="shared" si="10"/>
        <v>248</v>
      </c>
      <c r="H70" s="23">
        <f t="shared" si="10"/>
        <v>9</v>
      </c>
    </row>
    <row r="71" spans="1:8" ht="18" customHeight="1">
      <c r="A71" s="7" t="s">
        <v>68</v>
      </c>
      <c r="B71" s="25">
        <f>SUM(C71:H71)</f>
        <v>718</v>
      </c>
      <c r="C71" s="26">
        <v>397</v>
      </c>
      <c r="D71" s="25">
        <v>0</v>
      </c>
      <c r="E71" s="30">
        <v>175</v>
      </c>
      <c r="F71" s="25">
        <v>126</v>
      </c>
      <c r="G71" s="25">
        <v>20</v>
      </c>
      <c r="H71" s="25">
        <v>0</v>
      </c>
    </row>
    <row r="72" spans="1:8" ht="18" customHeight="1">
      <c r="A72" s="7" t="s">
        <v>69</v>
      </c>
      <c r="B72" s="25">
        <f aca="true" t="shared" si="11" ref="B72:B88">SUM(C72:H72)</f>
        <v>652</v>
      </c>
      <c r="C72" s="26">
        <v>407</v>
      </c>
      <c r="D72" s="25">
        <v>0</v>
      </c>
      <c r="E72" s="30">
        <v>123</v>
      </c>
      <c r="F72" s="25">
        <v>62</v>
      </c>
      <c r="G72" s="25">
        <v>60</v>
      </c>
      <c r="H72" s="25">
        <v>0</v>
      </c>
    </row>
    <row r="73" spans="1:8" ht="18" customHeight="1">
      <c r="A73" s="7" t="s">
        <v>70</v>
      </c>
      <c r="B73" s="25">
        <f t="shared" si="11"/>
        <v>409</v>
      </c>
      <c r="C73" s="26">
        <v>204</v>
      </c>
      <c r="D73" s="25">
        <v>0</v>
      </c>
      <c r="E73" s="30">
        <v>86</v>
      </c>
      <c r="F73" s="25">
        <v>90</v>
      </c>
      <c r="G73" s="25">
        <v>29</v>
      </c>
      <c r="H73" s="25">
        <v>0</v>
      </c>
    </row>
    <row r="74" spans="1:8" ht="18" customHeight="1">
      <c r="A74" s="7" t="s">
        <v>71</v>
      </c>
      <c r="B74" s="25">
        <f t="shared" si="11"/>
        <v>697</v>
      </c>
      <c r="C74" s="26">
        <v>371</v>
      </c>
      <c r="D74" s="25">
        <v>0</v>
      </c>
      <c r="E74" s="30">
        <v>159</v>
      </c>
      <c r="F74" s="25">
        <v>111</v>
      </c>
      <c r="G74" s="25">
        <v>56</v>
      </c>
      <c r="H74" s="25">
        <v>0</v>
      </c>
    </row>
    <row r="75" spans="1:8" ht="18" customHeight="1">
      <c r="A75" s="7" t="s">
        <v>108</v>
      </c>
      <c r="B75" s="25">
        <f t="shared" si="11"/>
        <v>5</v>
      </c>
      <c r="C75" s="26">
        <v>0</v>
      </c>
      <c r="D75" s="25">
        <v>0</v>
      </c>
      <c r="E75" s="30">
        <v>0</v>
      </c>
      <c r="F75" s="25">
        <v>0</v>
      </c>
      <c r="G75" s="25">
        <v>0</v>
      </c>
      <c r="H75" s="25">
        <v>5</v>
      </c>
    </row>
    <row r="76" spans="1:8" ht="18" customHeight="1">
      <c r="A76" s="7" t="s">
        <v>109</v>
      </c>
      <c r="B76" s="25">
        <f t="shared" si="11"/>
        <v>3</v>
      </c>
      <c r="C76" s="26">
        <v>0</v>
      </c>
      <c r="D76" s="25">
        <v>0</v>
      </c>
      <c r="E76" s="30">
        <v>0</v>
      </c>
      <c r="F76" s="25">
        <v>0</v>
      </c>
      <c r="G76" s="25">
        <v>0</v>
      </c>
      <c r="H76" s="25">
        <v>3</v>
      </c>
    </row>
    <row r="77" spans="1:8" ht="18" customHeight="1">
      <c r="A77" s="7" t="s">
        <v>72</v>
      </c>
      <c r="B77" s="25">
        <f t="shared" si="11"/>
        <v>375</v>
      </c>
      <c r="C77" s="26">
        <v>191</v>
      </c>
      <c r="D77" s="25">
        <v>0</v>
      </c>
      <c r="E77" s="30">
        <v>117</v>
      </c>
      <c r="F77" s="25">
        <v>54</v>
      </c>
      <c r="G77" s="25">
        <v>13</v>
      </c>
      <c r="H77" s="25">
        <v>0</v>
      </c>
    </row>
    <row r="78" spans="1:8" ht="18" customHeight="1">
      <c r="A78" s="8" t="s">
        <v>73</v>
      </c>
      <c r="B78" s="25">
        <f t="shared" si="11"/>
        <v>16</v>
      </c>
      <c r="C78" s="26" t="s">
        <v>98</v>
      </c>
      <c r="D78" s="25">
        <v>0</v>
      </c>
      <c r="E78" s="30">
        <v>0</v>
      </c>
      <c r="F78" s="25">
        <v>16</v>
      </c>
      <c r="G78" s="25">
        <v>0</v>
      </c>
      <c r="H78" s="25">
        <v>0</v>
      </c>
    </row>
    <row r="79" spans="1:8" ht="18" customHeight="1">
      <c r="A79" s="7" t="s">
        <v>74</v>
      </c>
      <c r="B79" s="25">
        <f t="shared" si="11"/>
        <v>479</v>
      </c>
      <c r="C79" s="26">
        <v>201</v>
      </c>
      <c r="D79" s="25">
        <v>0</v>
      </c>
      <c r="E79" s="30">
        <v>106</v>
      </c>
      <c r="F79" s="25">
        <v>117</v>
      </c>
      <c r="G79" s="25">
        <v>55</v>
      </c>
      <c r="H79" s="25">
        <v>0</v>
      </c>
    </row>
    <row r="80" spans="1:8" ht="18" customHeight="1">
      <c r="A80" s="7" t="s">
        <v>110</v>
      </c>
      <c r="B80" s="25">
        <f t="shared" si="11"/>
        <v>1</v>
      </c>
      <c r="C80" s="26">
        <v>0</v>
      </c>
      <c r="D80" s="25">
        <v>0</v>
      </c>
      <c r="E80" s="30">
        <v>0</v>
      </c>
      <c r="F80" s="25">
        <v>0</v>
      </c>
      <c r="G80" s="25">
        <v>0</v>
      </c>
      <c r="H80" s="25">
        <v>1</v>
      </c>
    </row>
    <row r="81" spans="1:8" ht="18" customHeight="1">
      <c r="A81" s="8" t="s">
        <v>75</v>
      </c>
      <c r="B81" s="25">
        <f t="shared" si="11"/>
        <v>83</v>
      </c>
      <c r="C81" s="26" t="s">
        <v>98</v>
      </c>
      <c r="D81" s="25">
        <v>0</v>
      </c>
      <c r="E81" s="30">
        <v>51</v>
      </c>
      <c r="F81" s="25">
        <v>17</v>
      </c>
      <c r="G81" s="25">
        <v>15</v>
      </c>
      <c r="H81" s="25">
        <v>0</v>
      </c>
    </row>
    <row r="82" spans="1:8" ht="18" customHeight="1">
      <c r="A82" s="8" t="s">
        <v>76</v>
      </c>
      <c r="B82" s="25">
        <f t="shared" si="11"/>
        <v>8</v>
      </c>
      <c r="C82" s="26" t="s">
        <v>98</v>
      </c>
      <c r="D82" s="25">
        <v>0</v>
      </c>
      <c r="E82" s="30">
        <v>0</v>
      </c>
      <c r="F82" s="25">
        <v>8</v>
      </c>
      <c r="G82" s="25">
        <v>0</v>
      </c>
      <c r="H82" s="25">
        <v>0</v>
      </c>
    </row>
    <row r="83" spans="1:8" ht="18" customHeight="1">
      <c r="A83" s="8" t="s">
        <v>77</v>
      </c>
      <c r="B83" s="25">
        <f t="shared" si="11"/>
        <v>0</v>
      </c>
      <c r="C83" s="26" t="s">
        <v>98</v>
      </c>
      <c r="D83" s="25">
        <v>0</v>
      </c>
      <c r="E83" s="30">
        <v>0</v>
      </c>
      <c r="F83" s="25">
        <v>0</v>
      </c>
      <c r="G83" s="25">
        <v>0</v>
      </c>
      <c r="H83" s="25">
        <v>0</v>
      </c>
    </row>
    <row r="84" spans="1:8" ht="18" customHeight="1">
      <c r="A84" s="8" t="s">
        <v>78</v>
      </c>
      <c r="B84" s="25">
        <f t="shared" si="11"/>
        <v>28</v>
      </c>
      <c r="C84" s="26" t="s">
        <v>98</v>
      </c>
      <c r="D84" s="25">
        <v>0</v>
      </c>
      <c r="E84" s="30">
        <v>28</v>
      </c>
      <c r="F84" s="25">
        <v>0</v>
      </c>
      <c r="G84" s="25">
        <v>0</v>
      </c>
      <c r="H84" s="25">
        <v>0</v>
      </c>
    </row>
    <row r="85" spans="1:8" ht="18" customHeight="1">
      <c r="A85" s="8" t="s">
        <v>79</v>
      </c>
      <c r="B85" s="25">
        <f t="shared" si="11"/>
        <v>33</v>
      </c>
      <c r="C85" s="26" t="s">
        <v>98</v>
      </c>
      <c r="D85" s="25">
        <v>0</v>
      </c>
      <c r="E85" s="30">
        <v>33</v>
      </c>
      <c r="F85" s="25">
        <v>0</v>
      </c>
      <c r="G85" s="25">
        <v>0</v>
      </c>
      <c r="H85" s="25">
        <v>0</v>
      </c>
    </row>
    <row r="86" spans="1:8" ht="18" customHeight="1">
      <c r="A86" s="8" t="s">
        <v>80</v>
      </c>
      <c r="B86" s="25">
        <f t="shared" si="11"/>
        <v>32</v>
      </c>
      <c r="C86" s="26" t="s">
        <v>98</v>
      </c>
      <c r="D86" s="25">
        <v>0</v>
      </c>
      <c r="E86" s="30">
        <v>32</v>
      </c>
      <c r="F86" s="25">
        <v>0</v>
      </c>
      <c r="G86" s="25">
        <v>0</v>
      </c>
      <c r="H86" s="25">
        <v>0</v>
      </c>
    </row>
    <row r="87" spans="1:8" ht="18" customHeight="1">
      <c r="A87" s="8" t="s">
        <v>81</v>
      </c>
      <c r="B87" s="25">
        <f t="shared" si="11"/>
        <v>9</v>
      </c>
      <c r="C87" s="26" t="s">
        <v>98</v>
      </c>
      <c r="D87" s="25">
        <v>0</v>
      </c>
      <c r="E87" s="30">
        <v>0</v>
      </c>
      <c r="F87" s="25">
        <v>9</v>
      </c>
      <c r="G87" s="25">
        <v>0</v>
      </c>
      <c r="H87" s="25">
        <v>0</v>
      </c>
    </row>
    <row r="88" spans="1:8" ht="18" customHeight="1">
      <c r="A88" s="16" t="s">
        <v>13</v>
      </c>
      <c r="B88" s="25">
        <f t="shared" si="11"/>
        <v>0</v>
      </c>
      <c r="C88" s="26" t="s">
        <v>98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</row>
    <row r="89" spans="1:8" ht="18" customHeight="1">
      <c r="A89" s="12" t="s">
        <v>14</v>
      </c>
      <c r="B89" s="27">
        <f>SUM(B90:B97)</f>
        <v>823</v>
      </c>
      <c r="C89" s="32">
        <f aca="true" t="shared" si="12" ref="C89:H89">SUM(C90:C97)</f>
        <v>377</v>
      </c>
      <c r="D89" s="27">
        <f t="shared" si="12"/>
        <v>0</v>
      </c>
      <c r="E89" s="27">
        <f t="shared" si="12"/>
        <v>265</v>
      </c>
      <c r="F89" s="27">
        <f t="shared" si="12"/>
        <v>67</v>
      </c>
      <c r="G89" s="27">
        <f t="shared" si="12"/>
        <v>114</v>
      </c>
      <c r="H89" s="27">
        <f t="shared" si="12"/>
        <v>0</v>
      </c>
    </row>
    <row r="90" spans="1:8" ht="18" customHeight="1">
      <c r="A90" s="13" t="s">
        <v>82</v>
      </c>
      <c r="B90" s="28">
        <f>SUM(C90:H90)</f>
        <v>22</v>
      </c>
      <c r="C90" s="29" t="s">
        <v>98</v>
      </c>
      <c r="D90" s="28">
        <v>0</v>
      </c>
      <c r="E90" s="28">
        <v>22</v>
      </c>
      <c r="F90" s="28">
        <v>0</v>
      </c>
      <c r="G90" s="28">
        <v>0</v>
      </c>
      <c r="H90" s="28">
        <v>0</v>
      </c>
    </row>
    <row r="91" spans="1:8" ht="18" customHeight="1">
      <c r="A91" s="13" t="s">
        <v>102</v>
      </c>
      <c r="B91" s="28">
        <f aca="true" t="shared" si="13" ref="B91:B97">SUM(C91:H91)</f>
        <v>67</v>
      </c>
      <c r="C91" s="29" t="s">
        <v>98</v>
      </c>
      <c r="D91" s="28">
        <v>0</v>
      </c>
      <c r="E91" s="28">
        <v>0</v>
      </c>
      <c r="F91" s="28">
        <v>67</v>
      </c>
      <c r="G91" s="28">
        <v>0</v>
      </c>
      <c r="H91" s="28">
        <v>0</v>
      </c>
    </row>
    <row r="92" spans="1:8" ht="18" customHeight="1">
      <c r="A92" s="6" t="s">
        <v>83</v>
      </c>
      <c r="B92" s="28">
        <f t="shared" si="13"/>
        <v>551</v>
      </c>
      <c r="C92" s="29">
        <v>377</v>
      </c>
      <c r="D92" s="28">
        <v>0</v>
      </c>
      <c r="E92" s="28">
        <v>128</v>
      </c>
      <c r="F92" s="28">
        <v>0</v>
      </c>
      <c r="G92" s="28">
        <v>46</v>
      </c>
      <c r="H92" s="28">
        <v>0</v>
      </c>
    </row>
    <row r="93" spans="1:8" ht="18" customHeight="1">
      <c r="A93" s="13" t="s">
        <v>84</v>
      </c>
      <c r="B93" s="28">
        <f t="shared" si="13"/>
        <v>66</v>
      </c>
      <c r="C93" s="29" t="s">
        <v>98</v>
      </c>
      <c r="D93" s="28">
        <v>0</v>
      </c>
      <c r="E93" s="28">
        <v>50</v>
      </c>
      <c r="F93" s="28">
        <v>0</v>
      </c>
      <c r="G93" s="28">
        <v>16</v>
      </c>
      <c r="H93" s="28">
        <v>0</v>
      </c>
    </row>
    <row r="94" spans="1:8" ht="18" customHeight="1">
      <c r="A94" s="13" t="s">
        <v>85</v>
      </c>
      <c r="B94" s="28">
        <f t="shared" si="13"/>
        <v>35</v>
      </c>
      <c r="C94" s="29" t="s">
        <v>98</v>
      </c>
      <c r="D94" s="28">
        <v>0</v>
      </c>
      <c r="E94" s="28">
        <v>28</v>
      </c>
      <c r="F94" s="28">
        <v>0</v>
      </c>
      <c r="G94" s="28">
        <v>7</v>
      </c>
      <c r="H94" s="28">
        <v>0</v>
      </c>
    </row>
    <row r="95" spans="1:8" ht="18" customHeight="1">
      <c r="A95" s="13" t="s">
        <v>86</v>
      </c>
      <c r="B95" s="28">
        <f t="shared" si="13"/>
        <v>60</v>
      </c>
      <c r="C95" s="29" t="s">
        <v>98</v>
      </c>
      <c r="D95" s="28">
        <v>0</v>
      </c>
      <c r="E95" s="28">
        <v>37</v>
      </c>
      <c r="F95" s="28">
        <v>0</v>
      </c>
      <c r="G95" s="28">
        <v>23</v>
      </c>
      <c r="H95" s="28">
        <v>0</v>
      </c>
    </row>
    <row r="96" spans="1:8" ht="18" customHeight="1">
      <c r="A96" s="13" t="s">
        <v>93</v>
      </c>
      <c r="B96" s="28">
        <f t="shared" si="13"/>
        <v>10</v>
      </c>
      <c r="C96" s="29" t="s">
        <v>98</v>
      </c>
      <c r="D96" s="28">
        <v>0</v>
      </c>
      <c r="E96" s="28">
        <v>0</v>
      </c>
      <c r="F96" s="28">
        <v>0</v>
      </c>
      <c r="G96" s="28">
        <v>10</v>
      </c>
      <c r="H96" s="28">
        <v>0</v>
      </c>
    </row>
    <row r="97" spans="1:8" ht="18" customHeight="1">
      <c r="A97" s="13" t="s">
        <v>95</v>
      </c>
      <c r="B97" s="28">
        <f t="shared" si="13"/>
        <v>12</v>
      </c>
      <c r="C97" s="29" t="s">
        <v>98</v>
      </c>
      <c r="D97" s="28">
        <v>0</v>
      </c>
      <c r="E97" s="28">
        <v>0</v>
      </c>
      <c r="F97" s="28">
        <v>0</v>
      </c>
      <c r="G97" s="28">
        <v>12</v>
      </c>
      <c r="H97" s="28">
        <v>0</v>
      </c>
    </row>
    <row r="98" spans="1:8" ht="18" customHeight="1">
      <c r="A98" s="9" t="s">
        <v>3</v>
      </c>
      <c r="B98" s="23">
        <f>SUM(B99:B101)</f>
        <v>605</v>
      </c>
      <c r="C98" s="24">
        <f aca="true" t="shared" si="14" ref="C98:H98">SUM(C99:C101)</f>
        <v>413</v>
      </c>
      <c r="D98" s="23">
        <f t="shared" si="14"/>
        <v>0</v>
      </c>
      <c r="E98" s="23">
        <f t="shared" si="14"/>
        <v>127</v>
      </c>
      <c r="F98" s="23">
        <f t="shared" si="14"/>
        <v>0</v>
      </c>
      <c r="G98" s="23">
        <f t="shared" si="14"/>
        <v>65</v>
      </c>
      <c r="H98" s="23">
        <f t="shared" si="14"/>
        <v>0</v>
      </c>
    </row>
    <row r="99" spans="1:8" ht="18" customHeight="1">
      <c r="A99" s="7" t="s">
        <v>87</v>
      </c>
      <c r="B99" s="25">
        <f>SUM(C99:H99)</f>
        <v>541</v>
      </c>
      <c r="C99" s="26">
        <v>413</v>
      </c>
      <c r="D99" s="25">
        <v>0</v>
      </c>
      <c r="E99" s="30">
        <v>83</v>
      </c>
      <c r="F99" s="25">
        <v>0</v>
      </c>
      <c r="G99" s="25">
        <v>45</v>
      </c>
      <c r="H99" s="25">
        <v>0</v>
      </c>
    </row>
    <row r="100" spans="1:8" ht="18" customHeight="1">
      <c r="A100" s="8" t="s">
        <v>88</v>
      </c>
      <c r="B100" s="25">
        <f>SUM(C100:H100)</f>
        <v>37</v>
      </c>
      <c r="C100" s="26" t="s">
        <v>98</v>
      </c>
      <c r="D100" s="25">
        <v>0</v>
      </c>
      <c r="E100" s="30">
        <v>29</v>
      </c>
      <c r="F100" s="25">
        <v>0</v>
      </c>
      <c r="G100" s="25">
        <v>8</v>
      </c>
      <c r="H100" s="25">
        <v>0</v>
      </c>
    </row>
    <row r="101" spans="1:8" ht="18" customHeight="1">
      <c r="A101" s="8" t="s">
        <v>89</v>
      </c>
      <c r="B101" s="25">
        <f>SUM(C101:H101)</f>
        <v>27</v>
      </c>
      <c r="C101" s="26" t="s">
        <v>98</v>
      </c>
      <c r="D101" s="25">
        <v>0</v>
      </c>
      <c r="E101" s="30">
        <v>15</v>
      </c>
      <c r="F101" s="25">
        <v>0</v>
      </c>
      <c r="G101" s="25">
        <v>12</v>
      </c>
      <c r="H101" s="25">
        <v>0</v>
      </c>
    </row>
    <row r="102" spans="1:8" ht="18" customHeight="1">
      <c r="A102" s="21" t="s">
        <v>90</v>
      </c>
      <c r="B102" s="27">
        <f>SUM(B103:B104)</f>
        <v>45</v>
      </c>
      <c r="C102" s="32">
        <f aca="true" t="shared" si="15" ref="C102:H102">SUM(C103:C104)</f>
        <v>0</v>
      </c>
      <c r="D102" s="27">
        <f t="shared" si="15"/>
        <v>0</v>
      </c>
      <c r="E102" s="27">
        <f t="shared" si="15"/>
        <v>0</v>
      </c>
      <c r="F102" s="27">
        <f t="shared" si="15"/>
        <v>0</v>
      </c>
      <c r="G102" s="27">
        <f t="shared" si="15"/>
        <v>45</v>
      </c>
      <c r="H102" s="27">
        <f t="shared" si="15"/>
        <v>0</v>
      </c>
    </row>
    <row r="103" spans="1:8" ht="18" customHeight="1">
      <c r="A103" s="13" t="s">
        <v>91</v>
      </c>
      <c r="B103" s="28">
        <f>SUM(C103:H103)</f>
        <v>23</v>
      </c>
      <c r="C103" s="29">
        <v>0</v>
      </c>
      <c r="D103" s="28">
        <v>0</v>
      </c>
      <c r="E103" s="28">
        <v>0</v>
      </c>
      <c r="F103" s="28">
        <v>0</v>
      </c>
      <c r="G103" s="28">
        <v>23</v>
      </c>
      <c r="H103" s="28">
        <v>0</v>
      </c>
    </row>
    <row r="104" spans="1:8" ht="18" customHeight="1">
      <c r="A104" s="13" t="s">
        <v>92</v>
      </c>
      <c r="B104" s="28">
        <f>SUM(C104:H104)</f>
        <v>22</v>
      </c>
      <c r="C104" s="29">
        <v>0</v>
      </c>
      <c r="D104" s="28">
        <v>0</v>
      </c>
      <c r="E104" s="28">
        <v>0</v>
      </c>
      <c r="F104" s="28">
        <v>0</v>
      </c>
      <c r="G104" s="28">
        <v>22</v>
      </c>
      <c r="H104" s="28">
        <v>0</v>
      </c>
    </row>
    <row r="106" ht="15.75">
      <c r="A106" s="34" t="s">
        <v>111</v>
      </c>
    </row>
  </sheetData>
  <sheetProtection/>
  <mergeCells count="1">
    <mergeCell ref="A3:A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chou</dc:creator>
  <cp:keywords/>
  <dc:description/>
  <cp:lastModifiedBy>USER</cp:lastModifiedBy>
  <cp:lastPrinted>2015-08-24T10:08:25Z</cp:lastPrinted>
  <dcterms:created xsi:type="dcterms:W3CDTF">2014-08-11T07:29:54Z</dcterms:created>
  <dcterms:modified xsi:type="dcterms:W3CDTF">2018-09-07T02:53:39Z</dcterms:modified>
  <cp:category/>
  <cp:version/>
  <cp:contentType/>
  <cp:contentStatus/>
</cp:coreProperties>
</file>