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376" tabRatio="733" activeTab="0"/>
  </bookViews>
  <sheets>
    <sheet name="表2-5-1 畢業人數2015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<sst xmlns="http://schemas.openxmlformats.org/spreadsheetml/2006/main" count="144" uniqueCount="106">
  <si>
    <t>工學院</t>
  </si>
  <si>
    <t>法政學院</t>
  </si>
  <si>
    <t>理學院</t>
  </si>
  <si>
    <t>獸醫學院</t>
  </si>
  <si>
    <t>管理學院</t>
  </si>
  <si>
    <t>台灣文學與跨國文化研究所教師碩士在職專班</t>
  </si>
  <si>
    <t>高階經理人碩士在職專班</t>
  </si>
  <si>
    <t>景觀與遊憩學程學士學位學程</t>
  </si>
  <si>
    <t>生物科技學程學士學位學程</t>
  </si>
  <si>
    <t>國際農企業學士學位學程</t>
  </si>
  <si>
    <t>生物產業管理進修學士學位學程</t>
  </si>
  <si>
    <t>農業企業經營管理碩士在職專班</t>
  </si>
  <si>
    <t>生科院</t>
  </si>
  <si>
    <t>生命科學院碩士在職專班</t>
  </si>
  <si>
    <t>單位：人</t>
  </si>
  <si>
    <t>總計</t>
  </si>
  <si>
    <t>學士班</t>
  </si>
  <si>
    <t>進修學士班</t>
  </si>
  <si>
    <t>碩士班</t>
  </si>
  <si>
    <t>碩專班</t>
  </si>
  <si>
    <t>博士班</t>
  </si>
  <si>
    <t>產專班</t>
  </si>
  <si>
    <t>中國文學系</t>
  </si>
  <si>
    <t>外國語文學系</t>
  </si>
  <si>
    <t>歷史學系</t>
  </si>
  <si>
    <t>圖書資訊學研究所</t>
  </si>
  <si>
    <t>台灣文學與跨國文化研究所</t>
  </si>
  <si>
    <t>財務金融學系</t>
  </si>
  <si>
    <t>企業管理學系</t>
  </si>
  <si>
    <t>科技管理研究所科技管理</t>
  </si>
  <si>
    <t>科技管理研究所電子商務</t>
  </si>
  <si>
    <t>會計學系</t>
  </si>
  <si>
    <t>資訊管理學系</t>
  </si>
  <si>
    <t>行銷學系</t>
  </si>
  <si>
    <t>運動與健康管理研究所</t>
  </si>
  <si>
    <t>國際政治研究所</t>
  </si>
  <si>
    <t>法律學系</t>
  </si>
  <si>
    <t>法律學系科技法律</t>
  </si>
  <si>
    <t>教師專業發展研究所</t>
  </si>
  <si>
    <t>國家政策與公共事務研究所</t>
  </si>
  <si>
    <t>國際農學碩士學位學程</t>
  </si>
  <si>
    <t>農藝學系</t>
  </si>
  <si>
    <t>森林學系</t>
  </si>
  <si>
    <t>應用經濟學系</t>
  </si>
  <si>
    <t>植物病理學系</t>
  </si>
  <si>
    <t>昆蟲學系</t>
  </si>
  <si>
    <t>動物科學系</t>
  </si>
  <si>
    <t>土壤環境科學系</t>
  </si>
  <si>
    <t>生物產業機電工程學系</t>
  </si>
  <si>
    <t>生物科技學研究所</t>
  </si>
  <si>
    <t>水土保持學系</t>
  </si>
  <si>
    <t>食品暨應用生物科技學系</t>
  </si>
  <si>
    <t>生物產業管理研究所</t>
  </si>
  <si>
    <t>奈米科學研究所</t>
  </si>
  <si>
    <t>統計學研究所</t>
  </si>
  <si>
    <t>化學系</t>
  </si>
  <si>
    <t>應用數學系</t>
  </si>
  <si>
    <t>應用數學系計算科學</t>
  </si>
  <si>
    <t>應用數學系中等學校教師在職進修數學教學碩士學位班</t>
  </si>
  <si>
    <t>物理學系</t>
  </si>
  <si>
    <t>物理學系生物物理學</t>
  </si>
  <si>
    <t>資訊科學與工程學系</t>
  </si>
  <si>
    <t>資訊科學與工程學系中科碩士在職專班</t>
  </si>
  <si>
    <t>機械工程學系</t>
  </si>
  <si>
    <t>土木工程學系</t>
  </si>
  <si>
    <t>環境工程學系</t>
  </si>
  <si>
    <t>電機工程學系</t>
  </si>
  <si>
    <t>化學工程學系</t>
  </si>
  <si>
    <t>化學工程學系中科碩士在職專班</t>
  </si>
  <si>
    <t>年度</t>
  </si>
  <si>
    <t>物理學系（奈米電子與光電能源）中科碩士在職專班</t>
  </si>
  <si>
    <t>材料科學與工程學系</t>
  </si>
  <si>
    <t>精密工程研究所</t>
  </si>
  <si>
    <t>生醫工程研究所</t>
  </si>
  <si>
    <t>通訊工程研究所</t>
  </si>
  <si>
    <t>光電工程研究所</t>
  </si>
  <si>
    <t>基因體暨生物資訊學研究所</t>
  </si>
  <si>
    <t>生命科學系</t>
  </si>
  <si>
    <t>分子生物學研究所</t>
  </si>
  <si>
    <t>生物化學研究所</t>
  </si>
  <si>
    <t>生物醫學研究所</t>
  </si>
  <si>
    <t>獸醫學系</t>
  </si>
  <si>
    <t>微生物暨公共衛生學研究所</t>
  </si>
  <si>
    <t>獸醫病理生物學研究所</t>
  </si>
  <si>
    <t>農資院</t>
  </si>
  <si>
    <t>學程學院</t>
  </si>
  <si>
    <t>文化創意產業學士學位學程</t>
  </si>
  <si>
    <t>文學院</t>
  </si>
  <si>
    <t>組織工程與再生醫學博士學位學程</t>
  </si>
  <si>
    <t>園藝學系</t>
  </si>
  <si>
    <t>0</t>
  </si>
  <si>
    <t>資訊管理學系中等學校教師在職進修資訊管理碩士學位班</t>
  </si>
  <si>
    <t>高階經理人中科碩士在職專班事業經營組</t>
  </si>
  <si>
    <t>高階經理人碩士在職專班兩岸台商組</t>
  </si>
  <si>
    <t>農業經濟與行銷碩士學位學程</t>
  </si>
  <si>
    <t>微生物基因體學博士學位學程</t>
  </si>
  <si>
    <t>轉譯醫學博士學位學程</t>
  </si>
  <si>
    <t>植物醫學暨安全農業碩士學位學程</t>
  </si>
  <si>
    <t>全球事務研究跨洲碩士學位學程</t>
  </si>
  <si>
    <t>創經產業經營學士學位學程進修學士班</t>
  </si>
  <si>
    <t>電機工程學系光電半導體技術產業碩士專班</t>
  </si>
  <si>
    <t>光電工程研究所中科碩士在職專班</t>
  </si>
  <si>
    <t>表2-5-1：106學年度畢業人數明細表（2017）</t>
  </si>
  <si>
    <t>106學年度</t>
  </si>
  <si>
    <t>醫學生物科技博士學位學程</t>
  </si>
  <si>
    <t>精密工程研究所中科碩士在職專班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</si>
</sst>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10" xfId="33" applyFont="1" applyBorder="1">
      <alignment vertical="center"/>
      <protection/>
    </xf>
    <xf numFmtId="0" fontId="0" fillId="0" borderId="0" xfId="0" applyAlignment="1">
      <alignment vertical="center"/>
    </xf>
    <xf numFmtId="0" fontId="41" fillId="0" borderId="0" xfId="33" applyFont="1" applyBorder="1">
      <alignment vertical="center"/>
      <protection/>
    </xf>
    <xf numFmtId="0" fontId="0" fillId="0" borderId="0" xfId="33" applyFont="1" applyBorder="1">
      <alignment vertical="center"/>
      <protection/>
    </xf>
    <xf numFmtId="0" fontId="26" fillId="33" borderId="11" xfId="33" applyFont="1" applyFill="1" applyBorder="1">
      <alignment vertical="center"/>
      <protection/>
    </xf>
    <xf numFmtId="0" fontId="26" fillId="33" borderId="12" xfId="33" applyFont="1" applyFill="1" applyBorder="1">
      <alignment vertical="center"/>
      <protection/>
    </xf>
    <xf numFmtId="0" fontId="26" fillId="0" borderId="11" xfId="33" applyFont="1" applyFill="1" applyBorder="1">
      <alignment vertical="center"/>
      <protection/>
    </xf>
    <xf numFmtId="0" fontId="26" fillId="0" borderId="11" xfId="33" applyFont="1" applyFill="1" applyBorder="1" applyAlignment="1">
      <alignment vertical="center"/>
      <protection/>
    </xf>
    <xf numFmtId="0" fontId="26" fillId="33" borderId="12" xfId="0" applyFont="1" applyFill="1" applyBorder="1" applyAlignment="1">
      <alignment vertical="center"/>
    </xf>
    <xf numFmtId="0" fontId="26" fillId="0" borderId="11" xfId="33" applyFont="1" applyFill="1" applyBorder="1" applyAlignment="1">
      <alignment vertical="center" shrinkToFit="1"/>
      <protection/>
    </xf>
    <xf numFmtId="0" fontId="0" fillId="0" borderId="0" xfId="33" applyFont="1" applyBorder="1" applyAlignment="1">
      <alignment horizontal="right" vertical="center"/>
      <protection/>
    </xf>
    <xf numFmtId="0" fontId="0" fillId="0" borderId="10" xfId="33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12" xfId="33" applyFont="1" applyFill="1" applyBorder="1">
      <alignment vertical="center"/>
      <protection/>
    </xf>
    <xf numFmtId="49" fontId="26" fillId="0" borderId="11" xfId="33" applyNumberFormat="1" applyFont="1" applyFill="1" applyBorder="1" applyAlignment="1">
      <alignment horizontal="left" vertical="center"/>
      <protection/>
    </xf>
    <xf numFmtId="0" fontId="26" fillId="0" borderId="13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2" xfId="33" applyFont="1" applyFill="1" applyBorder="1" applyAlignment="1">
      <alignment horizontal="right" vertical="center"/>
      <protection/>
    </xf>
    <xf numFmtId="0" fontId="26" fillId="9" borderId="14" xfId="33" applyFont="1" applyFill="1" applyBorder="1" applyAlignment="1">
      <alignment horizontal="center" vertical="center"/>
      <protection/>
    </xf>
    <xf numFmtId="0" fontId="26" fillId="9" borderId="12" xfId="33" applyFont="1" applyFill="1" applyBorder="1" applyAlignment="1">
      <alignment horizontal="center" vertical="center"/>
      <protection/>
    </xf>
    <xf numFmtId="0" fontId="26" fillId="9" borderId="11" xfId="33" applyFont="1" applyFill="1" applyBorder="1" applyAlignment="1">
      <alignment horizontal="center" vertical="center"/>
      <protection/>
    </xf>
    <xf numFmtId="0" fontId="26" fillId="9" borderId="12" xfId="0" applyFont="1" applyFill="1" applyBorder="1" applyAlignment="1">
      <alignment vertical="center" wrapText="1"/>
    </xf>
    <xf numFmtId="0" fontId="26" fillId="9" borderId="12" xfId="33" applyFont="1" applyFill="1" applyBorder="1">
      <alignment vertical="center"/>
      <protection/>
    </xf>
    <xf numFmtId="0" fontId="26" fillId="0" borderId="15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right" vertical="center" wrapText="1"/>
    </xf>
    <xf numFmtId="0" fontId="26" fillId="0" borderId="14" xfId="0" applyFont="1" applyFill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0" fillId="34" borderId="12" xfId="0" applyFont="1" applyFill="1" applyBorder="1" applyAlignment="1">
      <alignment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 2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pane xSplit="1" ySplit="4" topLeftCell="B74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G85" sqref="G85"/>
    </sheetView>
  </sheetViews>
  <sheetFormatPr defaultColWidth="9.00390625" defaultRowHeight="15.75"/>
  <cols>
    <col min="1" max="1" width="53.50390625" style="0" customWidth="1"/>
    <col min="2" max="3" width="9.375" style="0" customWidth="1"/>
    <col min="4" max="4" width="12.75390625" style="0" customWidth="1"/>
    <col min="5" max="5" width="9.375" style="0" customWidth="1"/>
    <col min="6" max="6" width="9.375" style="13" customWidth="1"/>
    <col min="7" max="8" width="9.375" style="0" customWidth="1"/>
  </cols>
  <sheetData>
    <row r="1" spans="1:8" ht="19.5" customHeight="1">
      <c r="A1" s="3" t="s">
        <v>102</v>
      </c>
      <c r="B1" s="4"/>
      <c r="C1" s="4"/>
      <c r="D1" s="4"/>
      <c r="E1" s="4"/>
      <c r="F1" s="11"/>
      <c r="G1" s="4"/>
      <c r="H1" s="2"/>
    </row>
    <row r="2" spans="1:8" s="2" customFormat="1" ht="18" customHeight="1">
      <c r="A2" s="1"/>
      <c r="B2" s="1"/>
      <c r="C2" s="1"/>
      <c r="D2" s="1"/>
      <c r="E2" s="1"/>
      <c r="F2" s="12"/>
      <c r="G2" s="1"/>
      <c r="H2" s="1" t="s">
        <v>14</v>
      </c>
    </row>
    <row r="3" spans="1:8" ht="18" customHeight="1">
      <c r="A3" s="23" t="s">
        <v>69</v>
      </c>
      <c r="B3" s="24" t="s">
        <v>15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20</v>
      </c>
      <c r="H3" s="24" t="s">
        <v>21</v>
      </c>
    </row>
    <row r="4" spans="1:8" ht="18" customHeight="1">
      <c r="A4" s="25" t="s">
        <v>103</v>
      </c>
      <c r="B4" s="26">
        <f>SUM(C4:H4)</f>
        <v>3884</v>
      </c>
      <c r="C4" s="27">
        <f aca="true" t="shared" si="0" ref="C4:H4">SUM(C5,C13,C27,C34,C56,C68,C83,C91,C95)</f>
        <v>1840</v>
      </c>
      <c r="D4" s="27">
        <f t="shared" si="0"/>
        <v>193</v>
      </c>
      <c r="E4" s="27">
        <f t="shared" si="0"/>
        <v>1256</v>
      </c>
      <c r="F4" s="27">
        <f t="shared" si="0"/>
        <v>446</v>
      </c>
      <c r="G4" s="27">
        <f t="shared" si="0"/>
        <v>148</v>
      </c>
      <c r="H4" s="27">
        <f t="shared" si="0"/>
        <v>1</v>
      </c>
    </row>
    <row r="5" spans="1:9" ht="18" customHeight="1">
      <c r="A5" s="5" t="s">
        <v>87</v>
      </c>
      <c r="B5" s="5">
        <f aca="true" t="shared" si="1" ref="B5:B73">SUM(C5:H5)</f>
        <v>354</v>
      </c>
      <c r="C5" s="6">
        <f aca="true" t="shared" si="2" ref="C5:H5">SUM(C6:C12)</f>
        <v>186</v>
      </c>
      <c r="D5" s="6">
        <f t="shared" si="2"/>
        <v>103</v>
      </c>
      <c r="E5" s="6">
        <f t="shared" si="2"/>
        <v>43</v>
      </c>
      <c r="F5" s="6">
        <f t="shared" si="2"/>
        <v>18</v>
      </c>
      <c r="G5" s="6">
        <f t="shared" si="2"/>
        <v>4</v>
      </c>
      <c r="H5" s="6">
        <f t="shared" si="2"/>
        <v>0</v>
      </c>
      <c r="I5" s="2"/>
    </row>
    <row r="6" spans="1:9" ht="18" customHeight="1">
      <c r="A6" s="7" t="s">
        <v>22</v>
      </c>
      <c r="B6" s="14">
        <f t="shared" si="1"/>
        <v>114</v>
      </c>
      <c r="C6" s="15">
        <v>62</v>
      </c>
      <c r="D6" s="16">
        <v>31</v>
      </c>
      <c r="E6" s="17">
        <v>10</v>
      </c>
      <c r="F6" s="15">
        <v>7</v>
      </c>
      <c r="G6" s="17">
        <v>4</v>
      </c>
      <c r="H6" s="14">
        <v>0</v>
      </c>
      <c r="I6" s="2"/>
    </row>
    <row r="7" spans="1:9" ht="18" customHeight="1">
      <c r="A7" s="7" t="s">
        <v>23</v>
      </c>
      <c r="B7" s="14">
        <f t="shared" si="1"/>
        <v>114</v>
      </c>
      <c r="C7" s="15">
        <v>65</v>
      </c>
      <c r="D7" s="16">
        <v>43</v>
      </c>
      <c r="E7" s="17">
        <v>6</v>
      </c>
      <c r="F7" s="15">
        <v>0</v>
      </c>
      <c r="G7" s="17" t="s">
        <v>90</v>
      </c>
      <c r="H7" s="16">
        <v>0</v>
      </c>
      <c r="I7" s="2"/>
    </row>
    <row r="8" spans="1:9" ht="18" customHeight="1">
      <c r="A8" s="7" t="s">
        <v>24</v>
      </c>
      <c r="B8" s="14">
        <f t="shared" si="1"/>
        <v>73</v>
      </c>
      <c r="C8" s="15">
        <v>59</v>
      </c>
      <c r="D8" s="16">
        <v>0</v>
      </c>
      <c r="E8" s="17">
        <v>11</v>
      </c>
      <c r="F8" s="15">
        <v>3</v>
      </c>
      <c r="G8" s="17">
        <v>0</v>
      </c>
      <c r="H8" s="16">
        <v>0</v>
      </c>
      <c r="I8" s="2"/>
    </row>
    <row r="9" spans="1:9" ht="18" customHeight="1">
      <c r="A9" s="7" t="s">
        <v>25</v>
      </c>
      <c r="B9" s="14">
        <f t="shared" si="1"/>
        <v>5</v>
      </c>
      <c r="C9" s="15">
        <v>0</v>
      </c>
      <c r="D9" s="16">
        <v>0</v>
      </c>
      <c r="E9" s="17">
        <v>5</v>
      </c>
      <c r="F9" s="15">
        <v>0</v>
      </c>
      <c r="G9" s="17" t="s">
        <v>90</v>
      </c>
      <c r="H9" s="16">
        <v>0</v>
      </c>
      <c r="I9" s="2"/>
    </row>
    <row r="10" spans="1:9" ht="18" customHeight="1">
      <c r="A10" s="7" t="s">
        <v>26</v>
      </c>
      <c r="B10" s="14">
        <f t="shared" si="1"/>
        <v>13</v>
      </c>
      <c r="C10" s="15">
        <v>0</v>
      </c>
      <c r="D10" s="16">
        <v>0</v>
      </c>
      <c r="E10" s="17">
        <v>11</v>
      </c>
      <c r="F10" s="15">
        <v>2</v>
      </c>
      <c r="G10" s="17" t="s">
        <v>90</v>
      </c>
      <c r="H10" s="16">
        <v>0</v>
      </c>
      <c r="I10" s="2"/>
    </row>
    <row r="11" spans="1:9" ht="18" customHeight="1">
      <c r="A11" s="8" t="s">
        <v>5</v>
      </c>
      <c r="B11" s="14">
        <f t="shared" si="1"/>
        <v>6</v>
      </c>
      <c r="C11" s="15">
        <v>0</v>
      </c>
      <c r="D11" s="16">
        <v>0</v>
      </c>
      <c r="E11" s="16">
        <v>0</v>
      </c>
      <c r="F11" s="15">
        <v>6</v>
      </c>
      <c r="G11" s="17" t="s">
        <v>90</v>
      </c>
      <c r="H11" s="16">
        <v>0</v>
      </c>
      <c r="I11" s="2"/>
    </row>
    <row r="12" spans="1:9" ht="18" customHeight="1">
      <c r="A12" s="7" t="s">
        <v>86</v>
      </c>
      <c r="B12" s="14">
        <f>SUM(C12:H12)</f>
        <v>29</v>
      </c>
      <c r="C12" s="14">
        <v>0</v>
      </c>
      <c r="D12" s="16">
        <v>29</v>
      </c>
      <c r="E12" s="14">
        <v>0</v>
      </c>
      <c r="F12" s="15">
        <v>0</v>
      </c>
      <c r="G12" s="15">
        <v>0</v>
      </c>
      <c r="H12" s="16">
        <v>0</v>
      </c>
      <c r="I12" s="2"/>
    </row>
    <row r="13" spans="1:9" ht="18" customHeight="1">
      <c r="A13" s="5" t="s">
        <v>4</v>
      </c>
      <c r="B13" s="5">
        <f t="shared" si="1"/>
        <v>602</v>
      </c>
      <c r="C13" s="9">
        <f aca="true" t="shared" si="3" ref="C13:H13">SUM(C14:C26)</f>
        <v>241</v>
      </c>
      <c r="D13" s="9">
        <f t="shared" si="3"/>
        <v>46</v>
      </c>
      <c r="E13" s="9">
        <f t="shared" si="3"/>
        <v>184</v>
      </c>
      <c r="F13" s="9">
        <f t="shared" si="3"/>
        <v>123</v>
      </c>
      <c r="G13" s="9">
        <f t="shared" si="3"/>
        <v>8</v>
      </c>
      <c r="H13" s="9">
        <f t="shared" si="3"/>
        <v>0</v>
      </c>
      <c r="I13" s="2"/>
    </row>
    <row r="14" spans="1:9" ht="18" customHeight="1">
      <c r="A14" s="8" t="s">
        <v>27</v>
      </c>
      <c r="B14" s="14">
        <f t="shared" si="1"/>
        <v>95</v>
      </c>
      <c r="C14" s="15">
        <v>61</v>
      </c>
      <c r="D14" s="18">
        <v>0</v>
      </c>
      <c r="E14" s="15">
        <v>32</v>
      </c>
      <c r="F14" s="15"/>
      <c r="G14" s="17">
        <v>2</v>
      </c>
      <c r="H14" s="16">
        <v>0</v>
      </c>
      <c r="I14" s="2"/>
    </row>
    <row r="15" spans="1:9" ht="18" customHeight="1">
      <c r="A15" s="8" t="s">
        <v>28</v>
      </c>
      <c r="B15" s="14">
        <f t="shared" si="1"/>
        <v>86</v>
      </c>
      <c r="C15" s="15">
        <v>62</v>
      </c>
      <c r="D15" s="16">
        <v>4</v>
      </c>
      <c r="E15" s="15">
        <v>18</v>
      </c>
      <c r="F15" s="15"/>
      <c r="G15" s="17">
        <v>2</v>
      </c>
      <c r="H15" s="16">
        <v>0</v>
      </c>
      <c r="I15" s="2"/>
    </row>
    <row r="16" spans="1:9" ht="18" customHeight="1">
      <c r="A16" s="8" t="s">
        <v>29</v>
      </c>
      <c r="B16" s="14">
        <f t="shared" si="1"/>
        <v>25</v>
      </c>
      <c r="C16" s="17">
        <v>0</v>
      </c>
      <c r="D16" s="18"/>
      <c r="E16" s="15">
        <v>21</v>
      </c>
      <c r="F16" s="15"/>
      <c r="G16" s="17">
        <v>4</v>
      </c>
      <c r="H16" s="16">
        <v>0</v>
      </c>
      <c r="I16" s="2"/>
    </row>
    <row r="17" spans="1:9" ht="18" customHeight="1">
      <c r="A17" s="8" t="s">
        <v>30</v>
      </c>
      <c r="B17" s="14">
        <f t="shared" si="1"/>
        <v>17</v>
      </c>
      <c r="C17" s="17">
        <v>0</v>
      </c>
      <c r="D17" s="18"/>
      <c r="E17" s="15">
        <v>17</v>
      </c>
      <c r="F17" s="15"/>
      <c r="G17" s="17" t="s">
        <v>90</v>
      </c>
      <c r="H17" s="16">
        <v>0</v>
      </c>
      <c r="I17" s="2"/>
    </row>
    <row r="18" spans="1:9" ht="18" customHeight="1">
      <c r="A18" s="8" t="s">
        <v>6</v>
      </c>
      <c r="B18" s="14">
        <f t="shared" si="1"/>
        <v>93</v>
      </c>
      <c r="C18" s="17">
        <v>0</v>
      </c>
      <c r="D18" s="18"/>
      <c r="E18" s="15">
        <v>0</v>
      </c>
      <c r="F18" s="15">
        <v>93</v>
      </c>
      <c r="G18" s="17" t="s">
        <v>90</v>
      </c>
      <c r="H18" s="16">
        <v>0</v>
      </c>
      <c r="I18" s="2"/>
    </row>
    <row r="19" spans="1:9" ht="18" customHeight="1">
      <c r="A19" s="8" t="s">
        <v>93</v>
      </c>
      <c r="B19" s="14">
        <f t="shared" si="1"/>
        <v>16</v>
      </c>
      <c r="C19" s="17">
        <v>0</v>
      </c>
      <c r="D19" s="18"/>
      <c r="E19" s="15">
        <v>0</v>
      </c>
      <c r="F19" s="15">
        <v>16</v>
      </c>
      <c r="G19" s="17" t="s">
        <v>90</v>
      </c>
      <c r="H19" s="16">
        <v>0</v>
      </c>
      <c r="I19" s="2"/>
    </row>
    <row r="20" spans="1:9" ht="18" customHeight="1">
      <c r="A20" s="8" t="s">
        <v>92</v>
      </c>
      <c r="B20" s="14">
        <f t="shared" si="1"/>
        <v>0</v>
      </c>
      <c r="C20" s="17">
        <v>0</v>
      </c>
      <c r="D20" s="18"/>
      <c r="E20" s="15">
        <v>0</v>
      </c>
      <c r="F20" s="15">
        <v>0</v>
      </c>
      <c r="G20" s="17" t="s">
        <v>90</v>
      </c>
      <c r="H20" s="16">
        <v>0</v>
      </c>
      <c r="I20" s="2"/>
    </row>
    <row r="21" spans="1:9" ht="18" customHeight="1">
      <c r="A21" s="8" t="s">
        <v>31</v>
      </c>
      <c r="B21" s="14">
        <f t="shared" si="1"/>
        <v>59</v>
      </c>
      <c r="C21" s="15">
        <v>38</v>
      </c>
      <c r="D21" s="16"/>
      <c r="E21" s="15">
        <v>21</v>
      </c>
      <c r="F21" s="15">
        <v>0</v>
      </c>
      <c r="G21" s="17" t="s">
        <v>90</v>
      </c>
      <c r="H21" s="16">
        <v>0</v>
      </c>
      <c r="I21" s="2"/>
    </row>
    <row r="22" spans="1:9" ht="18" customHeight="1">
      <c r="A22" s="8" t="s">
        <v>32</v>
      </c>
      <c r="B22" s="14">
        <f t="shared" si="1"/>
        <v>88</v>
      </c>
      <c r="C22" s="15">
        <v>34</v>
      </c>
      <c r="D22" s="16"/>
      <c r="E22" s="15">
        <v>40</v>
      </c>
      <c r="F22" s="15">
        <v>14</v>
      </c>
      <c r="G22" s="17" t="s">
        <v>90</v>
      </c>
      <c r="H22" s="16">
        <v>0</v>
      </c>
      <c r="I22" s="2"/>
    </row>
    <row r="23" spans="1:9" ht="18" customHeight="1">
      <c r="A23" s="8" t="s">
        <v>91</v>
      </c>
      <c r="B23" s="14">
        <f t="shared" si="1"/>
        <v>0</v>
      </c>
      <c r="C23" s="17">
        <v>0</v>
      </c>
      <c r="D23" s="18"/>
      <c r="E23" s="15"/>
      <c r="F23" s="15"/>
      <c r="G23" s="17" t="s">
        <v>90</v>
      </c>
      <c r="H23" s="16">
        <v>0</v>
      </c>
      <c r="I23" s="2"/>
    </row>
    <row r="24" spans="1:9" ht="18" customHeight="1">
      <c r="A24" s="8" t="s">
        <v>33</v>
      </c>
      <c r="B24" s="14">
        <f t="shared" si="1"/>
        <v>65</v>
      </c>
      <c r="C24" s="15">
        <v>46</v>
      </c>
      <c r="D24" s="18"/>
      <c r="E24" s="15">
        <v>19</v>
      </c>
      <c r="F24" s="15"/>
      <c r="G24" s="17" t="s">
        <v>90</v>
      </c>
      <c r="H24" s="16">
        <v>0</v>
      </c>
      <c r="I24" s="2"/>
    </row>
    <row r="25" spans="1:9" ht="18" customHeight="1">
      <c r="A25" s="8" t="s">
        <v>34</v>
      </c>
      <c r="B25" s="14">
        <f t="shared" si="1"/>
        <v>16</v>
      </c>
      <c r="C25" s="17">
        <v>0</v>
      </c>
      <c r="D25" s="18"/>
      <c r="E25" s="15">
        <v>16</v>
      </c>
      <c r="F25" s="15"/>
      <c r="G25" s="17" t="s">
        <v>90</v>
      </c>
      <c r="H25" s="16">
        <v>0</v>
      </c>
      <c r="I25" s="2"/>
    </row>
    <row r="26" spans="1:8" s="2" customFormat="1" ht="18" customHeight="1">
      <c r="A26" s="8" t="s">
        <v>99</v>
      </c>
      <c r="B26" s="14">
        <f t="shared" si="1"/>
        <v>42</v>
      </c>
      <c r="C26" s="17">
        <v>0</v>
      </c>
      <c r="D26" s="18">
        <v>42</v>
      </c>
      <c r="E26" s="15">
        <v>0</v>
      </c>
      <c r="F26" s="15">
        <v>0</v>
      </c>
      <c r="G26" s="17">
        <v>0</v>
      </c>
      <c r="H26" s="16">
        <v>0</v>
      </c>
    </row>
    <row r="27" spans="1:9" ht="18" customHeight="1">
      <c r="A27" s="5" t="s">
        <v>1</v>
      </c>
      <c r="B27" s="5">
        <f t="shared" si="1"/>
        <v>153</v>
      </c>
      <c r="C27" s="9">
        <f aca="true" t="shared" si="4" ref="C27:H27">SUM(C28:C33)</f>
        <v>45</v>
      </c>
      <c r="D27" s="9">
        <f t="shared" si="4"/>
        <v>0</v>
      </c>
      <c r="E27" s="9">
        <f t="shared" si="4"/>
        <v>49</v>
      </c>
      <c r="F27" s="9">
        <f t="shared" si="4"/>
        <v>58</v>
      </c>
      <c r="G27" s="9">
        <f t="shared" si="4"/>
        <v>1</v>
      </c>
      <c r="H27" s="9">
        <f t="shared" si="4"/>
        <v>0</v>
      </c>
      <c r="I27" s="2"/>
    </row>
    <row r="28" spans="1:9" ht="18" customHeight="1">
      <c r="A28" s="8" t="s">
        <v>35</v>
      </c>
      <c r="B28" s="14">
        <f t="shared" si="1"/>
        <v>27</v>
      </c>
      <c r="C28" s="17">
        <v>0</v>
      </c>
      <c r="D28" s="18"/>
      <c r="E28" s="15">
        <v>10</v>
      </c>
      <c r="F28" s="15">
        <v>16</v>
      </c>
      <c r="G28" s="17">
        <v>1</v>
      </c>
      <c r="H28" s="16">
        <v>0</v>
      </c>
      <c r="I28" s="2"/>
    </row>
    <row r="29" spans="1:9" ht="18" customHeight="1">
      <c r="A29" s="7" t="s">
        <v>36</v>
      </c>
      <c r="B29" s="14">
        <f t="shared" si="1"/>
        <v>81</v>
      </c>
      <c r="C29" s="15">
        <v>45</v>
      </c>
      <c r="D29" s="18"/>
      <c r="E29" s="15">
        <v>19</v>
      </c>
      <c r="F29" s="15">
        <v>17</v>
      </c>
      <c r="G29" s="17" t="s">
        <v>90</v>
      </c>
      <c r="H29" s="16">
        <v>0</v>
      </c>
      <c r="I29" s="2"/>
    </row>
    <row r="30" spans="1:9" ht="18" customHeight="1">
      <c r="A30" s="8" t="s">
        <v>37</v>
      </c>
      <c r="B30" s="14">
        <f t="shared" si="1"/>
        <v>0</v>
      </c>
      <c r="C30" s="17">
        <v>0</v>
      </c>
      <c r="D30" s="18"/>
      <c r="E30" s="15">
        <v>0</v>
      </c>
      <c r="F30" s="15"/>
      <c r="G30" s="17" t="s">
        <v>90</v>
      </c>
      <c r="H30" s="16">
        <v>0</v>
      </c>
      <c r="I30" s="2"/>
    </row>
    <row r="31" spans="1:9" ht="18" customHeight="1">
      <c r="A31" s="8" t="s">
        <v>38</v>
      </c>
      <c r="B31" s="14">
        <f t="shared" si="1"/>
        <v>6</v>
      </c>
      <c r="C31" s="17">
        <v>0</v>
      </c>
      <c r="D31" s="18"/>
      <c r="E31" s="15">
        <v>6</v>
      </c>
      <c r="F31" s="15"/>
      <c r="G31" s="17" t="s">
        <v>90</v>
      </c>
      <c r="H31" s="16">
        <v>0</v>
      </c>
      <c r="I31" s="2"/>
    </row>
    <row r="32" spans="1:9" ht="18" customHeight="1">
      <c r="A32" s="8" t="s">
        <v>39</v>
      </c>
      <c r="B32" s="14">
        <f t="shared" si="1"/>
        <v>31</v>
      </c>
      <c r="C32" s="17">
        <v>0</v>
      </c>
      <c r="D32" s="18"/>
      <c r="E32" s="15">
        <v>6</v>
      </c>
      <c r="F32" s="15">
        <v>25</v>
      </c>
      <c r="G32" s="17" t="s">
        <v>90</v>
      </c>
      <c r="H32" s="16">
        <v>0</v>
      </c>
      <c r="I32" s="2"/>
    </row>
    <row r="33" spans="1:8" s="2" customFormat="1" ht="18" customHeight="1">
      <c r="A33" s="8" t="s">
        <v>98</v>
      </c>
      <c r="B33" s="14">
        <f t="shared" si="1"/>
        <v>8</v>
      </c>
      <c r="C33" s="17">
        <v>0</v>
      </c>
      <c r="D33" s="18"/>
      <c r="E33" s="15">
        <v>8</v>
      </c>
      <c r="F33" s="15">
        <v>0</v>
      </c>
      <c r="G33" s="17">
        <v>0</v>
      </c>
      <c r="H33" s="16">
        <v>0</v>
      </c>
    </row>
    <row r="34" spans="1:9" ht="18" customHeight="1">
      <c r="A34" s="5" t="s">
        <v>84</v>
      </c>
      <c r="B34" s="9">
        <f aca="true" t="shared" si="5" ref="B34:H34">SUM(B35:B55)</f>
        <v>1006</v>
      </c>
      <c r="C34" s="9">
        <f t="shared" si="5"/>
        <v>586</v>
      </c>
      <c r="D34" s="9">
        <f t="shared" si="5"/>
        <v>44</v>
      </c>
      <c r="E34" s="9">
        <f t="shared" si="5"/>
        <v>277</v>
      </c>
      <c r="F34" s="9">
        <f t="shared" si="5"/>
        <v>62</v>
      </c>
      <c r="G34" s="9">
        <f t="shared" si="5"/>
        <v>45</v>
      </c>
      <c r="H34" s="9">
        <f t="shared" si="5"/>
        <v>0</v>
      </c>
      <c r="I34" s="2"/>
    </row>
    <row r="35" spans="1:9" ht="18" customHeight="1">
      <c r="A35" s="7" t="s">
        <v>7</v>
      </c>
      <c r="B35" s="14">
        <f t="shared" si="1"/>
        <v>28</v>
      </c>
      <c r="C35" s="15">
        <v>21</v>
      </c>
      <c r="D35" s="18"/>
      <c r="E35" s="15">
        <v>7</v>
      </c>
      <c r="F35" s="15"/>
      <c r="G35" s="17" t="s">
        <v>90</v>
      </c>
      <c r="H35" s="16">
        <v>0</v>
      </c>
      <c r="I35" s="2"/>
    </row>
    <row r="36" spans="1:9" ht="18" customHeight="1">
      <c r="A36" s="7" t="s">
        <v>8</v>
      </c>
      <c r="B36" s="14">
        <f t="shared" si="1"/>
        <v>27</v>
      </c>
      <c r="C36" s="15">
        <v>27</v>
      </c>
      <c r="D36" s="18"/>
      <c r="E36" s="15"/>
      <c r="F36" s="15"/>
      <c r="G36" s="17" t="s">
        <v>90</v>
      </c>
      <c r="H36" s="16">
        <v>0</v>
      </c>
      <c r="I36" s="2"/>
    </row>
    <row r="37" spans="1:9" ht="18" customHeight="1">
      <c r="A37" s="7" t="s">
        <v>9</v>
      </c>
      <c r="B37" s="14">
        <f t="shared" si="1"/>
        <v>18</v>
      </c>
      <c r="C37" s="17">
        <v>18</v>
      </c>
      <c r="D37" s="18"/>
      <c r="E37" s="15"/>
      <c r="F37" s="15"/>
      <c r="G37" s="17" t="s">
        <v>90</v>
      </c>
      <c r="H37" s="16">
        <v>0</v>
      </c>
      <c r="I37" s="2"/>
    </row>
    <row r="38" spans="1:9" ht="18" customHeight="1">
      <c r="A38" s="8" t="s">
        <v>40</v>
      </c>
      <c r="B38" s="14">
        <f t="shared" si="1"/>
        <v>9</v>
      </c>
      <c r="C38" s="17">
        <v>0</v>
      </c>
      <c r="D38" s="18"/>
      <c r="E38" s="15">
        <v>9</v>
      </c>
      <c r="F38" s="15"/>
      <c r="G38" s="17" t="s">
        <v>90</v>
      </c>
      <c r="H38" s="16">
        <v>0</v>
      </c>
      <c r="I38" s="2"/>
    </row>
    <row r="39" spans="1:8" s="2" customFormat="1" ht="18" customHeight="1">
      <c r="A39" s="8" t="s">
        <v>97</v>
      </c>
      <c r="B39" s="14">
        <f t="shared" si="1"/>
        <v>4</v>
      </c>
      <c r="C39" s="17">
        <v>0</v>
      </c>
      <c r="D39" s="18"/>
      <c r="E39" s="15">
        <v>4</v>
      </c>
      <c r="F39" s="15"/>
      <c r="G39" s="17">
        <v>0</v>
      </c>
      <c r="H39" s="16">
        <v>0</v>
      </c>
    </row>
    <row r="40" spans="1:9" ht="18" customHeight="1">
      <c r="A40" s="7" t="s">
        <v>41</v>
      </c>
      <c r="B40" s="14">
        <f t="shared" si="1"/>
        <v>74</v>
      </c>
      <c r="C40" s="15">
        <v>54</v>
      </c>
      <c r="D40" s="18"/>
      <c r="E40" s="15">
        <v>18</v>
      </c>
      <c r="F40" s="15"/>
      <c r="G40" s="17">
        <v>2</v>
      </c>
      <c r="H40" s="16">
        <v>0</v>
      </c>
      <c r="I40" s="2"/>
    </row>
    <row r="41" spans="1:9" ht="18" customHeight="1">
      <c r="A41" s="7" t="s">
        <v>89</v>
      </c>
      <c r="B41" s="14">
        <f t="shared" si="1"/>
        <v>70</v>
      </c>
      <c r="C41" s="15">
        <v>42</v>
      </c>
      <c r="D41" s="18"/>
      <c r="E41" s="15">
        <v>25</v>
      </c>
      <c r="F41" s="15"/>
      <c r="G41" s="17">
        <v>3</v>
      </c>
      <c r="H41" s="16">
        <v>0</v>
      </c>
      <c r="I41" s="2"/>
    </row>
    <row r="42" spans="1:9" ht="18" customHeight="1">
      <c r="A42" s="8" t="s">
        <v>42</v>
      </c>
      <c r="B42" s="14">
        <f t="shared" si="1"/>
        <v>79</v>
      </c>
      <c r="C42" s="15">
        <v>56</v>
      </c>
      <c r="D42" s="18"/>
      <c r="E42" s="15">
        <v>19</v>
      </c>
      <c r="F42" s="15"/>
      <c r="G42" s="17">
        <v>4</v>
      </c>
      <c r="H42" s="16">
        <v>0</v>
      </c>
      <c r="I42" s="2"/>
    </row>
    <row r="43" spans="1:9" ht="18" customHeight="1">
      <c r="A43" s="7" t="s">
        <v>43</v>
      </c>
      <c r="B43" s="14">
        <f t="shared" si="1"/>
        <v>79</v>
      </c>
      <c r="C43" s="15">
        <v>54</v>
      </c>
      <c r="D43" s="18"/>
      <c r="E43" s="15">
        <v>11</v>
      </c>
      <c r="F43" s="15">
        <v>13</v>
      </c>
      <c r="G43" s="17">
        <v>1</v>
      </c>
      <c r="H43" s="16">
        <v>0</v>
      </c>
      <c r="I43" s="2"/>
    </row>
    <row r="44" spans="1:9" ht="18" customHeight="1">
      <c r="A44" s="7" t="s">
        <v>44</v>
      </c>
      <c r="B44" s="14">
        <f t="shared" si="1"/>
        <v>70</v>
      </c>
      <c r="C44" s="15">
        <v>53</v>
      </c>
      <c r="D44" s="18"/>
      <c r="E44" s="15">
        <v>15</v>
      </c>
      <c r="F44" s="15"/>
      <c r="G44" s="17">
        <v>2</v>
      </c>
      <c r="H44" s="16">
        <v>0</v>
      </c>
      <c r="I44" s="2"/>
    </row>
    <row r="45" spans="1:9" ht="18" customHeight="1">
      <c r="A45" s="7" t="s">
        <v>45</v>
      </c>
      <c r="B45" s="14">
        <f t="shared" si="1"/>
        <v>48</v>
      </c>
      <c r="C45" s="15">
        <v>29</v>
      </c>
      <c r="D45" s="18"/>
      <c r="E45" s="15">
        <v>16</v>
      </c>
      <c r="F45" s="15"/>
      <c r="G45" s="17">
        <v>3</v>
      </c>
      <c r="H45" s="16">
        <v>0</v>
      </c>
      <c r="I45" s="2"/>
    </row>
    <row r="46" spans="1:9" ht="18" customHeight="1">
      <c r="A46" s="7" t="s">
        <v>46</v>
      </c>
      <c r="B46" s="14">
        <f t="shared" si="1"/>
        <v>71</v>
      </c>
      <c r="C46" s="15">
        <v>40</v>
      </c>
      <c r="D46" s="18"/>
      <c r="E46" s="15">
        <v>27</v>
      </c>
      <c r="F46" s="15"/>
      <c r="G46" s="17">
        <v>4</v>
      </c>
      <c r="H46" s="16">
        <v>0</v>
      </c>
      <c r="I46" s="2"/>
    </row>
    <row r="47" spans="1:9" ht="18" customHeight="1">
      <c r="A47" s="7" t="s">
        <v>47</v>
      </c>
      <c r="B47" s="14">
        <f t="shared" si="1"/>
        <v>53</v>
      </c>
      <c r="C47" s="15">
        <v>47</v>
      </c>
      <c r="D47" s="18"/>
      <c r="E47" s="15">
        <v>4</v>
      </c>
      <c r="F47" s="15"/>
      <c r="G47" s="17">
        <v>2</v>
      </c>
      <c r="H47" s="16">
        <v>0</v>
      </c>
      <c r="I47" s="2"/>
    </row>
    <row r="48" spans="1:9" ht="18" customHeight="1">
      <c r="A48" s="7" t="s">
        <v>48</v>
      </c>
      <c r="B48" s="14">
        <f t="shared" si="1"/>
        <v>61</v>
      </c>
      <c r="C48" s="15">
        <v>41</v>
      </c>
      <c r="D48" s="18"/>
      <c r="E48" s="15">
        <v>17</v>
      </c>
      <c r="F48" s="15"/>
      <c r="G48" s="17">
        <v>3</v>
      </c>
      <c r="H48" s="16">
        <v>0</v>
      </c>
      <c r="I48" s="2"/>
    </row>
    <row r="49" spans="1:9" ht="18" customHeight="1">
      <c r="A49" s="8" t="s">
        <v>49</v>
      </c>
      <c r="B49" s="14">
        <f t="shared" si="1"/>
        <v>36</v>
      </c>
      <c r="C49" s="17">
        <v>0</v>
      </c>
      <c r="D49" s="18"/>
      <c r="E49" s="15">
        <v>26</v>
      </c>
      <c r="F49" s="15"/>
      <c r="G49" s="17">
        <v>10</v>
      </c>
      <c r="H49" s="16">
        <v>0</v>
      </c>
      <c r="I49" s="2"/>
    </row>
    <row r="50" spans="1:9" ht="18" customHeight="1">
      <c r="A50" s="7" t="s">
        <v>50</v>
      </c>
      <c r="B50" s="14">
        <f t="shared" si="1"/>
        <v>107</v>
      </c>
      <c r="C50" s="15">
        <v>55</v>
      </c>
      <c r="D50" s="18"/>
      <c r="E50" s="15">
        <v>27</v>
      </c>
      <c r="F50" s="15">
        <v>22</v>
      </c>
      <c r="G50" s="17">
        <v>3</v>
      </c>
      <c r="H50" s="16">
        <v>0</v>
      </c>
      <c r="I50" s="2"/>
    </row>
    <row r="51" spans="1:9" ht="18" customHeight="1">
      <c r="A51" s="7" t="s">
        <v>51</v>
      </c>
      <c r="B51" s="14">
        <f t="shared" si="1"/>
        <v>105</v>
      </c>
      <c r="C51" s="15">
        <v>49</v>
      </c>
      <c r="D51" s="18"/>
      <c r="E51" s="15">
        <v>33</v>
      </c>
      <c r="F51" s="15">
        <v>15</v>
      </c>
      <c r="G51" s="17">
        <v>8</v>
      </c>
      <c r="H51" s="16">
        <v>0</v>
      </c>
      <c r="I51" s="2"/>
    </row>
    <row r="52" spans="1:9" ht="18" customHeight="1">
      <c r="A52" s="19" t="s">
        <v>10</v>
      </c>
      <c r="B52" s="14">
        <f t="shared" si="1"/>
        <v>44</v>
      </c>
      <c r="C52" s="17">
        <v>0</v>
      </c>
      <c r="D52" s="16">
        <v>44</v>
      </c>
      <c r="E52" s="20">
        <v>0</v>
      </c>
      <c r="F52" s="15">
        <v>0</v>
      </c>
      <c r="G52" s="17" t="s">
        <v>90</v>
      </c>
      <c r="H52" s="16">
        <v>0</v>
      </c>
      <c r="I52" s="2"/>
    </row>
    <row r="53" spans="1:9" ht="18" customHeight="1">
      <c r="A53" s="8" t="s">
        <v>52</v>
      </c>
      <c r="B53" s="14">
        <f t="shared" si="1"/>
        <v>11</v>
      </c>
      <c r="C53" s="17">
        <v>0</v>
      </c>
      <c r="D53" s="16"/>
      <c r="E53" s="15">
        <v>11</v>
      </c>
      <c r="F53" s="15"/>
      <c r="G53" s="17" t="s">
        <v>90</v>
      </c>
      <c r="H53" s="16">
        <v>0</v>
      </c>
      <c r="I53" s="2"/>
    </row>
    <row r="54" spans="1:9" ht="18" customHeight="1">
      <c r="A54" s="8" t="s">
        <v>11</v>
      </c>
      <c r="B54" s="14">
        <f t="shared" si="1"/>
        <v>12</v>
      </c>
      <c r="C54" s="17">
        <v>0</v>
      </c>
      <c r="D54" s="16"/>
      <c r="E54" s="15">
        <v>0</v>
      </c>
      <c r="F54" s="15">
        <v>12</v>
      </c>
      <c r="G54" s="17" t="s">
        <v>90</v>
      </c>
      <c r="H54" s="16">
        <v>0</v>
      </c>
      <c r="I54" s="2"/>
    </row>
    <row r="55" spans="1:8" s="2" customFormat="1" ht="18" customHeight="1">
      <c r="A55" s="8" t="s">
        <v>94</v>
      </c>
      <c r="B55" s="21">
        <v>0</v>
      </c>
      <c r="C55" s="17">
        <v>0</v>
      </c>
      <c r="D55" s="16"/>
      <c r="E55" s="15">
        <v>8</v>
      </c>
      <c r="F55" s="15"/>
      <c r="G55" s="17">
        <v>0</v>
      </c>
      <c r="H55" s="16">
        <v>0</v>
      </c>
    </row>
    <row r="56" spans="1:9" ht="18" customHeight="1">
      <c r="A56" s="5" t="s">
        <v>2</v>
      </c>
      <c r="B56" s="5">
        <f t="shared" si="1"/>
        <v>445</v>
      </c>
      <c r="C56" s="9">
        <f aca="true" t="shared" si="6" ref="C56:H56">SUM(C57:C67)</f>
        <v>206</v>
      </c>
      <c r="D56" s="9">
        <f t="shared" si="6"/>
        <v>0</v>
      </c>
      <c r="E56" s="9">
        <f t="shared" si="6"/>
        <v>180</v>
      </c>
      <c r="F56" s="9">
        <f t="shared" si="6"/>
        <v>40</v>
      </c>
      <c r="G56" s="9">
        <f t="shared" si="6"/>
        <v>19</v>
      </c>
      <c r="H56" s="9">
        <f t="shared" si="6"/>
        <v>0</v>
      </c>
      <c r="I56" s="2"/>
    </row>
    <row r="57" spans="1:9" ht="18" customHeight="1">
      <c r="A57" s="8" t="s">
        <v>53</v>
      </c>
      <c r="B57" s="14">
        <f t="shared" si="1"/>
        <v>13</v>
      </c>
      <c r="C57" s="17">
        <v>0</v>
      </c>
      <c r="D57" s="18"/>
      <c r="E57" s="15">
        <v>13</v>
      </c>
      <c r="F57" s="15"/>
      <c r="G57" s="17" t="s">
        <v>90</v>
      </c>
      <c r="H57" s="16">
        <v>0</v>
      </c>
      <c r="I57" s="2"/>
    </row>
    <row r="58" spans="1:9" ht="18" customHeight="1">
      <c r="A58" s="8" t="s">
        <v>54</v>
      </c>
      <c r="B58" s="14">
        <f t="shared" si="1"/>
        <v>21</v>
      </c>
      <c r="C58" s="17">
        <v>0</v>
      </c>
      <c r="D58" s="18"/>
      <c r="E58" s="15">
        <v>21</v>
      </c>
      <c r="F58" s="15"/>
      <c r="G58" s="17" t="s">
        <v>90</v>
      </c>
      <c r="H58" s="16">
        <v>0</v>
      </c>
      <c r="I58" s="2"/>
    </row>
    <row r="59" spans="1:9" ht="18" customHeight="1">
      <c r="A59" s="7" t="s">
        <v>55</v>
      </c>
      <c r="B59" s="14">
        <f t="shared" si="1"/>
        <v>121</v>
      </c>
      <c r="C59" s="15">
        <v>48</v>
      </c>
      <c r="D59" s="18"/>
      <c r="E59" s="15">
        <v>65</v>
      </c>
      <c r="F59" s="15"/>
      <c r="G59" s="17">
        <v>8</v>
      </c>
      <c r="H59" s="16">
        <v>0</v>
      </c>
      <c r="I59" s="2"/>
    </row>
    <row r="60" spans="1:9" ht="18" customHeight="1">
      <c r="A60" s="7" t="s">
        <v>56</v>
      </c>
      <c r="B60" s="14">
        <f t="shared" si="1"/>
        <v>90</v>
      </c>
      <c r="C60" s="15">
        <v>63</v>
      </c>
      <c r="D60" s="18"/>
      <c r="E60" s="15">
        <v>7</v>
      </c>
      <c r="F60" s="15">
        <v>17</v>
      </c>
      <c r="G60" s="17">
        <v>3</v>
      </c>
      <c r="H60" s="16">
        <v>0</v>
      </c>
      <c r="I60" s="2"/>
    </row>
    <row r="61" spans="1:9" ht="18" customHeight="1">
      <c r="A61" s="8" t="s">
        <v>57</v>
      </c>
      <c r="B61" s="14">
        <f t="shared" si="1"/>
        <v>7</v>
      </c>
      <c r="C61" s="15">
        <v>0</v>
      </c>
      <c r="D61" s="18"/>
      <c r="E61" s="15">
        <v>7</v>
      </c>
      <c r="F61" s="15"/>
      <c r="G61" s="17" t="s">
        <v>90</v>
      </c>
      <c r="H61" s="16">
        <v>0</v>
      </c>
      <c r="I61" s="2"/>
    </row>
    <row r="62" spans="1:9" ht="18" customHeight="1">
      <c r="A62" s="8" t="s">
        <v>58</v>
      </c>
      <c r="B62" s="14">
        <f t="shared" si="1"/>
        <v>2</v>
      </c>
      <c r="C62" s="17">
        <v>0</v>
      </c>
      <c r="D62" s="18"/>
      <c r="E62" s="15">
        <v>0</v>
      </c>
      <c r="F62" s="15">
        <v>2</v>
      </c>
      <c r="G62" s="17" t="s">
        <v>90</v>
      </c>
      <c r="H62" s="16">
        <v>0</v>
      </c>
      <c r="I62" s="2"/>
    </row>
    <row r="63" spans="1:9" ht="18" customHeight="1">
      <c r="A63" s="8" t="s">
        <v>59</v>
      </c>
      <c r="B63" s="14">
        <f t="shared" si="1"/>
        <v>66</v>
      </c>
      <c r="C63" s="15">
        <v>50</v>
      </c>
      <c r="D63" s="18"/>
      <c r="E63" s="15">
        <v>14</v>
      </c>
      <c r="F63" s="15"/>
      <c r="G63" s="17">
        <v>2</v>
      </c>
      <c r="H63" s="16">
        <v>0</v>
      </c>
      <c r="I63" s="2"/>
    </row>
    <row r="64" spans="1:9" ht="18" customHeight="1">
      <c r="A64" s="8" t="s">
        <v>60</v>
      </c>
      <c r="B64" s="14">
        <f t="shared" si="1"/>
        <v>1</v>
      </c>
      <c r="C64" s="17">
        <v>0</v>
      </c>
      <c r="D64" s="18"/>
      <c r="E64" s="15">
        <v>1</v>
      </c>
      <c r="F64" s="15"/>
      <c r="G64" s="17" t="s">
        <v>90</v>
      </c>
      <c r="H64" s="16">
        <v>0</v>
      </c>
      <c r="I64" s="2"/>
    </row>
    <row r="65" spans="1:9" ht="18" customHeight="1">
      <c r="A65" s="10" t="s">
        <v>70</v>
      </c>
      <c r="B65" s="14">
        <f t="shared" si="1"/>
        <v>2</v>
      </c>
      <c r="C65" s="15">
        <v>0</v>
      </c>
      <c r="D65" s="18"/>
      <c r="E65" s="15">
        <v>0</v>
      </c>
      <c r="F65" s="15">
        <v>2</v>
      </c>
      <c r="G65" s="17" t="s">
        <v>90</v>
      </c>
      <c r="H65" s="16">
        <v>0</v>
      </c>
      <c r="I65" s="2"/>
    </row>
    <row r="66" spans="1:9" ht="18" customHeight="1">
      <c r="A66" s="7" t="s">
        <v>61</v>
      </c>
      <c r="B66" s="14">
        <f t="shared" si="1"/>
        <v>121</v>
      </c>
      <c r="C66" s="15">
        <v>45</v>
      </c>
      <c r="D66" s="18"/>
      <c r="E66" s="15">
        <v>52</v>
      </c>
      <c r="F66" s="15">
        <v>18</v>
      </c>
      <c r="G66" s="17">
        <v>6</v>
      </c>
      <c r="H66" s="16">
        <v>0</v>
      </c>
      <c r="I66" s="2"/>
    </row>
    <row r="67" spans="1:9" ht="18" customHeight="1">
      <c r="A67" s="8" t="s">
        <v>62</v>
      </c>
      <c r="B67" s="14">
        <f t="shared" si="1"/>
        <v>1</v>
      </c>
      <c r="C67" s="17">
        <v>0</v>
      </c>
      <c r="D67" s="18"/>
      <c r="E67" s="15">
        <v>0</v>
      </c>
      <c r="F67" s="15">
        <v>1</v>
      </c>
      <c r="G67" s="17" t="s">
        <v>90</v>
      </c>
      <c r="H67" s="16">
        <v>0</v>
      </c>
      <c r="I67" s="2"/>
    </row>
    <row r="68" spans="1:9" ht="18" customHeight="1">
      <c r="A68" s="5" t="s">
        <v>0</v>
      </c>
      <c r="B68" s="5">
        <f t="shared" si="1"/>
        <v>960</v>
      </c>
      <c r="C68" s="9">
        <f aca="true" t="shared" si="7" ref="C68:H68">SUM(C69:C82)</f>
        <v>420</v>
      </c>
      <c r="D68" s="9">
        <f t="shared" si="7"/>
        <v>0</v>
      </c>
      <c r="E68" s="9">
        <f t="shared" si="7"/>
        <v>374</v>
      </c>
      <c r="F68" s="9">
        <f t="shared" si="7"/>
        <v>125</v>
      </c>
      <c r="G68" s="9">
        <f t="shared" si="7"/>
        <v>40</v>
      </c>
      <c r="H68" s="9">
        <f t="shared" si="7"/>
        <v>1</v>
      </c>
      <c r="I68" s="2"/>
    </row>
    <row r="69" spans="1:9" ht="18" customHeight="1">
      <c r="A69" s="7" t="s">
        <v>63</v>
      </c>
      <c r="B69" s="14">
        <f t="shared" si="1"/>
        <v>171</v>
      </c>
      <c r="C69" s="15">
        <v>85</v>
      </c>
      <c r="D69" s="18"/>
      <c r="E69" s="15">
        <v>68</v>
      </c>
      <c r="F69" s="15">
        <v>16</v>
      </c>
      <c r="G69" s="17">
        <v>2</v>
      </c>
      <c r="H69" s="16">
        <v>0</v>
      </c>
      <c r="I69" s="2"/>
    </row>
    <row r="70" spans="1:9" ht="18" customHeight="1">
      <c r="A70" s="7" t="s">
        <v>64</v>
      </c>
      <c r="B70" s="14">
        <f t="shared" si="1"/>
        <v>186</v>
      </c>
      <c r="C70" s="15">
        <v>104</v>
      </c>
      <c r="D70" s="18"/>
      <c r="E70" s="15">
        <v>51</v>
      </c>
      <c r="F70" s="15">
        <v>24</v>
      </c>
      <c r="G70" s="17">
        <v>7</v>
      </c>
      <c r="H70" s="16">
        <v>0</v>
      </c>
      <c r="I70" s="2"/>
    </row>
    <row r="71" spans="1:9" ht="18" customHeight="1">
      <c r="A71" s="7" t="s">
        <v>65</v>
      </c>
      <c r="B71" s="14">
        <f t="shared" si="1"/>
        <v>112</v>
      </c>
      <c r="C71" s="15">
        <v>47</v>
      </c>
      <c r="D71" s="18"/>
      <c r="E71" s="15">
        <v>41</v>
      </c>
      <c r="F71" s="15">
        <v>19</v>
      </c>
      <c r="G71" s="17">
        <v>5</v>
      </c>
      <c r="H71" s="16">
        <v>0</v>
      </c>
      <c r="I71" s="2"/>
    </row>
    <row r="72" spans="1:9" ht="18" customHeight="1">
      <c r="A72" s="7" t="s">
        <v>66</v>
      </c>
      <c r="B72" s="14">
        <f t="shared" si="1"/>
        <v>187</v>
      </c>
      <c r="C72" s="15">
        <v>89</v>
      </c>
      <c r="D72" s="18"/>
      <c r="E72" s="15">
        <v>62</v>
      </c>
      <c r="F72" s="15">
        <v>25</v>
      </c>
      <c r="G72" s="17">
        <v>11</v>
      </c>
      <c r="H72" s="16">
        <v>0</v>
      </c>
      <c r="I72" s="2"/>
    </row>
    <row r="73" spans="1:9" ht="18" customHeight="1">
      <c r="A73" s="7" t="s">
        <v>67</v>
      </c>
      <c r="B73" s="14">
        <f t="shared" si="1"/>
        <v>113</v>
      </c>
      <c r="C73" s="15">
        <v>50</v>
      </c>
      <c r="D73" s="18"/>
      <c r="E73" s="15">
        <v>46</v>
      </c>
      <c r="F73" s="15">
        <v>15</v>
      </c>
      <c r="G73" s="17">
        <v>2</v>
      </c>
      <c r="H73" s="16">
        <v>0</v>
      </c>
      <c r="I73" s="2"/>
    </row>
    <row r="74" spans="1:9" ht="18" customHeight="1">
      <c r="A74" s="8" t="s">
        <v>68</v>
      </c>
      <c r="B74" s="14">
        <f aca="true" t="shared" si="8" ref="B74:B98">SUM(C74:H74)</f>
        <v>3</v>
      </c>
      <c r="C74" s="17">
        <v>0</v>
      </c>
      <c r="D74" s="18"/>
      <c r="E74" s="15">
        <v>0</v>
      </c>
      <c r="F74" s="15">
        <v>3</v>
      </c>
      <c r="G74" s="17" t="s">
        <v>90</v>
      </c>
      <c r="H74" s="16">
        <v>0</v>
      </c>
      <c r="I74" s="2"/>
    </row>
    <row r="75" spans="1:9" ht="18" customHeight="1">
      <c r="A75" s="7" t="s">
        <v>71</v>
      </c>
      <c r="B75" s="14">
        <f t="shared" si="8"/>
        <v>116</v>
      </c>
      <c r="C75" s="15">
        <v>45</v>
      </c>
      <c r="D75" s="18"/>
      <c r="E75" s="15">
        <v>47</v>
      </c>
      <c r="F75" s="15">
        <v>13</v>
      </c>
      <c r="G75" s="17">
        <v>11</v>
      </c>
      <c r="H75" s="16">
        <v>0</v>
      </c>
      <c r="I75" s="2"/>
    </row>
    <row r="76" spans="1:9" ht="18" customHeight="1">
      <c r="A76" s="8" t="s">
        <v>72</v>
      </c>
      <c r="B76" s="14">
        <f t="shared" si="8"/>
        <v>28</v>
      </c>
      <c r="C76" s="17">
        <v>0</v>
      </c>
      <c r="D76" s="18"/>
      <c r="E76" s="15">
        <v>23</v>
      </c>
      <c r="F76" s="15">
        <v>3</v>
      </c>
      <c r="G76" s="17">
        <v>2</v>
      </c>
      <c r="H76" s="16">
        <v>0</v>
      </c>
      <c r="I76" s="2"/>
    </row>
    <row r="77" spans="1:9" ht="18" customHeight="1">
      <c r="A77" s="8" t="s">
        <v>73</v>
      </c>
      <c r="B77" s="14">
        <f>SUM(C77:H77)</f>
        <v>11</v>
      </c>
      <c r="C77" s="22">
        <v>0</v>
      </c>
      <c r="D77" s="18"/>
      <c r="E77" s="15">
        <v>11</v>
      </c>
      <c r="F77" s="15"/>
      <c r="G77" s="17" t="s">
        <v>90</v>
      </c>
      <c r="H77" s="16">
        <v>0</v>
      </c>
      <c r="I77" s="2"/>
    </row>
    <row r="78" spans="1:8" s="2" customFormat="1" ht="18" customHeight="1">
      <c r="A78" s="8" t="s">
        <v>74</v>
      </c>
      <c r="B78" s="14">
        <f>SUM(C78:H78)</f>
        <v>13</v>
      </c>
      <c r="C78" s="22">
        <v>0</v>
      </c>
      <c r="D78" s="18"/>
      <c r="E78" s="15">
        <v>13</v>
      </c>
      <c r="F78" s="15"/>
      <c r="G78" s="17" t="s">
        <v>90</v>
      </c>
      <c r="H78" s="16">
        <v>0</v>
      </c>
    </row>
    <row r="79" spans="1:9" ht="18" customHeight="1">
      <c r="A79" s="8" t="s">
        <v>75</v>
      </c>
      <c r="B79" s="14">
        <f>SUM(C79:H79)</f>
        <v>12</v>
      </c>
      <c r="C79" s="22">
        <v>0</v>
      </c>
      <c r="D79" s="18"/>
      <c r="E79" s="15">
        <v>12</v>
      </c>
      <c r="F79" s="15"/>
      <c r="G79" s="17" t="s">
        <v>90</v>
      </c>
      <c r="H79" s="16">
        <v>0</v>
      </c>
      <c r="I79" s="2"/>
    </row>
    <row r="80" spans="1:9" ht="18" customHeight="1">
      <c r="A80" s="8" t="s">
        <v>101</v>
      </c>
      <c r="B80" s="14">
        <f>SUM(C80:H80)</f>
        <v>4</v>
      </c>
      <c r="C80" s="22">
        <v>0</v>
      </c>
      <c r="D80" s="18">
        <v>0</v>
      </c>
      <c r="E80" s="15">
        <v>0</v>
      </c>
      <c r="F80" s="15">
        <v>4</v>
      </c>
      <c r="G80" s="17">
        <v>0</v>
      </c>
      <c r="H80" s="16">
        <v>0</v>
      </c>
      <c r="I80" s="2"/>
    </row>
    <row r="81" spans="1:9" ht="18" customHeight="1">
      <c r="A81" s="10" t="s">
        <v>100</v>
      </c>
      <c r="B81" s="14">
        <f t="shared" si="8"/>
        <v>1</v>
      </c>
      <c r="C81" s="22">
        <v>0</v>
      </c>
      <c r="D81" s="18">
        <v>0</v>
      </c>
      <c r="E81" s="15">
        <v>0</v>
      </c>
      <c r="F81" s="15">
        <v>0</v>
      </c>
      <c r="G81" s="17" t="s">
        <v>90</v>
      </c>
      <c r="H81" s="16">
        <v>1</v>
      </c>
      <c r="I81" s="2"/>
    </row>
    <row r="82" spans="1:9" ht="18" customHeight="1">
      <c r="A82" s="8" t="s">
        <v>105</v>
      </c>
      <c r="B82" s="14">
        <f t="shared" si="8"/>
        <v>3</v>
      </c>
      <c r="C82" s="15">
        <v>0</v>
      </c>
      <c r="D82" s="18">
        <v>0</v>
      </c>
      <c r="E82" s="15">
        <v>0</v>
      </c>
      <c r="F82" s="15">
        <v>3</v>
      </c>
      <c r="G82" s="17" t="s">
        <v>90</v>
      </c>
      <c r="H82" s="16">
        <v>0</v>
      </c>
      <c r="I82" s="2"/>
    </row>
    <row r="83" spans="1:9" ht="18" customHeight="1">
      <c r="A83" s="5" t="s">
        <v>12</v>
      </c>
      <c r="B83" s="5">
        <f>SUM(C83:H83)</f>
        <v>218</v>
      </c>
      <c r="C83" s="6">
        <f aca="true" t="shared" si="9" ref="C83:H83">SUM(C84:C90)</f>
        <v>83</v>
      </c>
      <c r="D83" s="6">
        <f t="shared" si="9"/>
        <v>0</v>
      </c>
      <c r="E83" s="6">
        <f t="shared" si="9"/>
        <v>98</v>
      </c>
      <c r="F83" s="6">
        <f t="shared" si="9"/>
        <v>20</v>
      </c>
      <c r="G83" s="6">
        <f t="shared" si="9"/>
        <v>17</v>
      </c>
      <c r="H83" s="6">
        <f t="shared" si="9"/>
        <v>0</v>
      </c>
      <c r="I83" s="2"/>
    </row>
    <row r="84" spans="1:9" ht="18" customHeight="1">
      <c r="A84" s="8" t="s">
        <v>76</v>
      </c>
      <c r="B84" s="14">
        <f t="shared" si="8"/>
        <v>9</v>
      </c>
      <c r="C84" s="22">
        <v>0</v>
      </c>
      <c r="D84" s="18"/>
      <c r="E84" s="15">
        <v>9</v>
      </c>
      <c r="F84" s="15"/>
      <c r="G84" s="17" t="s">
        <v>90</v>
      </c>
      <c r="H84" s="16">
        <v>0</v>
      </c>
      <c r="I84" s="2"/>
    </row>
    <row r="85" spans="1:9" ht="18" customHeight="1">
      <c r="A85" s="8" t="s">
        <v>13</v>
      </c>
      <c r="B85" s="14">
        <f t="shared" si="8"/>
        <v>0</v>
      </c>
      <c r="C85" s="22">
        <v>0</v>
      </c>
      <c r="D85" s="18"/>
      <c r="E85" s="15">
        <v>0</v>
      </c>
      <c r="F85" s="15"/>
      <c r="G85" s="17" t="s">
        <v>90</v>
      </c>
      <c r="H85" s="16">
        <v>0</v>
      </c>
      <c r="I85" s="2"/>
    </row>
    <row r="86" spans="1:9" ht="18" customHeight="1">
      <c r="A86" s="7" t="s">
        <v>77</v>
      </c>
      <c r="B86" s="14">
        <f t="shared" si="8"/>
        <v>161</v>
      </c>
      <c r="C86" s="15">
        <v>83</v>
      </c>
      <c r="D86" s="18"/>
      <c r="E86" s="15">
        <v>51</v>
      </c>
      <c r="F86" s="15">
        <v>20</v>
      </c>
      <c r="G86" s="17">
        <v>7</v>
      </c>
      <c r="H86" s="16">
        <v>0</v>
      </c>
      <c r="I86" s="2"/>
    </row>
    <row r="87" spans="1:9" ht="18" customHeight="1">
      <c r="A87" s="8" t="s">
        <v>78</v>
      </c>
      <c r="B87" s="14">
        <f t="shared" si="8"/>
        <v>17</v>
      </c>
      <c r="C87" s="22">
        <v>0</v>
      </c>
      <c r="D87" s="18"/>
      <c r="E87" s="15">
        <v>15</v>
      </c>
      <c r="F87" s="15"/>
      <c r="G87" s="17">
        <v>2</v>
      </c>
      <c r="H87" s="16">
        <v>0</v>
      </c>
      <c r="I87" s="2"/>
    </row>
    <row r="88" spans="1:9" ht="18" customHeight="1">
      <c r="A88" s="8" t="s">
        <v>79</v>
      </c>
      <c r="B88" s="14">
        <f t="shared" si="8"/>
        <v>14</v>
      </c>
      <c r="C88" s="22">
        <v>0</v>
      </c>
      <c r="D88" s="18"/>
      <c r="E88" s="15">
        <v>11</v>
      </c>
      <c r="F88" s="15"/>
      <c r="G88" s="17">
        <v>3</v>
      </c>
      <c r="H88" s="16">
        <v>0</v>
      </c>
      <c r="I88" s="2"/>
    </row>
    <row r="89" spans="1:9" ht="18" customHeight="1">
      <c r="A89" s="8" t="s">
        <v>80</v>
      </c>
      <c r="B89" s="14">
        <f t="shared" si="8"/>
        <v>16</v>
      </c>
      <c r="C89" s="22">
        <v>0</v>
      </c>
      <c r="D89" s="18"/>
      <c r="E89" s="15">
        <v>12</v>
      </c>
      <c r="F89" s="15"/>
      <c r="G89" s="17">
        <v>4</v>
      </c>
      <c r="H89" s="16">
        <v>0</v>
      </c>
      <c r="I89" s="2"/>
    </row>
    <row r="90" spans="1:8" s="2" customFormat="1" ht="18" customHeight="1">
      <c r="A90" s="8" t="s">
        <v>96</v>
      </c>
      <c r="B90" s="14">
        <f t="shared" si="8"/>
        <v>1</v>
      </c>
      <c r="C90" s="22">
        <v>0</v>
      </c>
      <c r="D90" s="18"/>
      <c r="E90" s="15">
        <v>0</v>
      </c>
      <c r="F90" s="15"/>
      <c r="G90" s="17">
        <v>1</v>
      </c>
      <c r="H90" s="16">
        <v>0</v>
      </c>
    </row>
    <row r="91" spans="1:9" ht="18" customHeight="1">
      <c r="A91" s="5" t="s">
        <v>3</v>
      </c>
      <c r="B91" s="5">
        <f t="shared" si="8"/>
        <v>134</v>
      </c>
      <c r="C91" s="9">
        <f aca="true" t="shared" si="10" ref="C91:H91">SUM(C92:C94)</f>
        <v>73</v>
      </c>
      <c r="D91" s="9">
        <f t="shared" si="10"/>
        <v>0</v>
      </c>
      <c r="E91" s="9">
        <f t="shared" si="10"/>
        <v>51</v>
      </c>
      <c r="F91" s="9">
        <f t="shared" si="10"/>
        <v>0</v>
      </c>
      <c r="G91" s="9">
        <f t="shared" si="10"/>
        <v>10</v>
      </c>
      <c r="H91" s="9">
        <f t="shared" si="10"/>
        <v>0</v>
      </c>
      <c r="I91" s="2"/>
    </row>
    <row r="92" spans="1:9" ht="18" customHeight="1">
      <c r="A92" s="7" t="s">
        <v>81</v>
      </c>
      <c r="B92" s="14">
        <f t="shared" si="8"/>
        <v>108</v>
      </c>
      <c r="C92" s="15">
        <v>73</v>
      </c>
      <c r="D92" s="18"/>
      <c r="E92" s="15">
        <v>31</v>
      </c>
      <c r="F92" s="15"/>
      <c r="G92" s="17">
        <v>4</v>
      </c>
      <c r="H92" s="16">
        <v>0</v>
      </c>
      <c r="I92" s="2"/>
    </row>
    <row r="93" spans="1:9" ht="18" customHeight="1">
      <c r="A93" s="8" t="s">
        <v>82</v>
      </c>
      <c r="B93" s="14">
        <f t="shared" si="8"/>
        <v>23</v>
      </c>
      <c r="C93" s="15">
        <v>0</v>
      </c>
      <c r="D93" s="18"/>
      <c r="E93" s="15">
        <v>17</v>
      </c>
      <c r="F93" s="15"/>
      <c r="G93" s="17">
        <v>6</v>
      </c>
      <c r="H93" s="16">
        <v>0</v>
      </c>
      <c r="I93" s="2"/>
    </row>
    <row r="94" spans="1:9" ht="18" customHeight="1">
      <c r="A94" s="8" t="s">
        <v>83</v>
      </c>
      <c r="B94" s="14">
        <f t="shared" si="8"/>
        <v>3</v>
      </c>
      <c r="C94" s="22">
        <v>0</v>
      </c>
      <c r="D94" s="18"/>
      <c r="E94" s="15">
        <v>3</v>
      </c>
      <c r="F94" s="15"/>
      <c r="G94" s="17">
        <v>0</v>
      </c>
      <c r="H94" s="16">
        <v>0</v>
      </c>
      <c r="I94" s="2"/>
    </row>
    <row r="95" spans="1:9" ht="18" customHeight="1">
      <c r="A95" s="5" t="s">
        <v>85</v>
      </c>
      <c r="B95" s="5">
        <f t="shared" si="8"/>
        <v>4</v>
      </c>
      <c r="C95" s="9">
        <f aca="true" t="shared" si="11" ref="C95:H95">SUM(C96:C97)</f>
        <v>0</v>
      </c>
      <c r="D95" s="9">
        <f t="shared" si="11"/>
        <v>0</v>
      </c>
      <c r="E95" s="9">
        <f t="shared" si="11"/>
        <v>0</v>
      </c>
      <c r="F95" s="9">
        <f t="shared" si="11"/>
        <v>0</v>
      </c>
      <c r="G95" s="9">
        <f t="shared" si="11"/>
        <v>4</v>
      </c>
      <c r="H95" s="9">
        <f t="shared" si="11"/>
        <v>0</v>
      </c>
      <c r="I95" s="2"/>
    </row>
    <row r="96" spans="1:9" ht="18" customHeight="1">
      <c r="A96" s="28" t="s">
        <v>88</v>
      </c>
      <c r="B96" s="29">
        <f t="shared" si="8"/>
        <v>4</v>
      </c>
      <c r="C96" s="29">
        <v>0</v>
      </c>
      <c r="D96" s="29">
        <v>0</v>
      </c>
      <c r="E96" s="29">
        <v>0</v>
      </c>
      <c r="F96" s="30">
        <v>0</v>
      </c>
      <c r="G96" s="31">
        <v>4</v>
      </c>
      <c r="H96" s="31">
        <v>0</v>
      </c>
      <c r="I96" s="2"/>
    </row>
    <row r="97" spans="1:9" ht="15.75">
      <c r="A97" s="32" t="s">
        <v>95</v>
      </c>
      <c r="B97" s="14">
        <f t="shared" si="8"/>
        <v>0</v>
      </c>
      <c r="C97" s="32">
        <v>0</v>
      </c>
      <c r="D97" s="32">
        <v>0</v>
      </c>
      <c r="E97" s="32">
        <v>0</v>
      </c>
      <c r="F97" s="33">
        <v>0</v>
      </c>
      <c r="G97" s="32">
        <v>0</v>
      </c>
      <c r="H97" s="32">
        <v>0</v>
      </c>
      <c r="I97" s="2"/>
    </row>
    <row r="98" spans="1:9" ht="15.75">
      <c r="A98" s="34" t="s">
        <v>104</v>
      </c>
      <c r="B98" s="14">
        <f t="shared" si="8"/>
        <v>2</v>
      </c>
      <c r="C98" s="32">
        <v>0</v>
      </c>
      <c r="D98" s="32">
        <v>0</v>
      </c>
      <c r="E98" s="32">
        <v>0</v>
      </c>
      <c r="F98" s="33">
        <v>0</v>
      </c>
      <c r="G98" s="32">
        <v>2</v>
      </c>
      <c r="H98" s="32">
        <v>0</v>
      </c>
      <c r="I98" s="2"/>
    </row>
    <row r="99" ht="15.75">
      <c r="I99" s="2"/>
    </row>
    <row r="100" ht="15.75">
      <c r="I100" s="2"/>
    </row>
    <row r="101" ht="15.75">
      <c r="I101" s="2"/>
    </row>
    <row r="102" ht="15.75">
      <c r="I102" s="2"/>
    </row>
    <row r="103" ht="15.75">
      <c r="I103" s="2"/>
    </row>
    <row r="104" ht="15.75">
      <c r="I104" s="2"/>
    </row>
    <row r="105" ht="15.75">
      <c r="I105" s="2"/>
    </row>
    <row r="106" ht="15.75">
      <c r="I106" s="2"/>
    </row>
    <row r="107" ht="15.75">
      <c r="I107" s="2"/>
    </row>
    <row r="108" ht="15.75">
      <c r="I108" s="2"/>
    </row>
    <row r="109" ht="15.75">
      <c r="I109" s="2"/>
    </row>
    <row r="110" ht="15.75">
      <c r="I110" s="2"/>
    </row>
    <row r="111" ht="15.75">
      <c r="I111" s="2"/>
    </row>
    <row r="112" ht="15.75">
      <c r="I112" s="2"/>
    </row>
    <row r="113" ht="15.75">
      <c r="I113" s="2"/>
    </row>
    <row r="114" ht="15.75">
      <c r="I114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chou</dc:creator>
  <cp:keywords/>
  <dc:description/>
  <cp:lastModifiedBy>NCHU</cp:lastModifiedBy>
  <dcterms:created xsi:type="dcterms:W3CDTF">2014-08-11T07:29:54Z</dcterms:created>
  <dcterms:modified xsi:type="dcterms:W3CDTF">2018-10-29T06:01:34Z</dcterms:modified>
  <cp:category/>
  <cp:version/>
  <cp:contentType/>
  <cp:contentStatus/>
</cp:coreProperties>
</file>