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tabRatio="733" activeTab="0"/>
  </bookViews>
  <sheets>
    <sheet name="表2-6 歷年招生情況統計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<sst xmlns="http://schemas.openxmlformats.org/spreadsheetml/2006/main" count="38" uniqueCount="29">
  <si>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年度</t>
  </si>
  <si>
    <t>碩士班</t>
  </si>
  <si>
    <t>博士班</t>
  </si>
  <si>
    <t>碩士在職專班</t>
  </si>
  <si>
    <t>招生名額</t>
  </si>
  <si>
    <t>報考人數</t>
  </si>
  <si>
    <t>新生報到人數</t>
  </si>
  <si>
    <t>單位：人</t>
  </si>
  <si>
    <t>學士班</t>
  </si>
  <si>
    <t>應報到人數</t>
  </si>
  <si>
    <t>報到率</t>
  </si>
  <si>
    <t>詳細招生及報到資訊，請參考教務處/統計資料(招生組/註冊組)網頁</t>
  </si>
  <si>
    <t>網址：http://www.nchu.edu.tw/~regist/statistics01.htm</t>
  </si>
  <si>
    <t>已報到人數
(含休學)</t>
  </si>
  <si>
    <t>106學年度 (2017)</t>
  </si>
  <si>
    <t>105學年度 (2016)</t>
  </si>
  <si>
    <t>104學年度 (2015)</t>
  </si>
  <si>
    <t>103學年度 (2014)</t>
  </si>
  <si>
    <t>102學年度 (2013)</t>
  </si>
  <si>
    <t>101學年度 (2012)</t>
  </si>
  <si>
    <t>100學年度 (2011)</t>
  </si>
  <si>
    <t>99學年度 (2010)</t>
  </si>
  <si>
    <t>98學年度 (2009)</t>
  </si>
  <si>
    <t>97學年度 (2008)</t>
  </si>
  <si>
    <t>96學年度 (2007)</t>
  </si>
  <si>
    <t>95學年度 (2006)</t>
  </si>
  <si>
    <t>94學年度 (2005)</t>
  </si>
  <si>
    <t>93學年度 (2004)</t>
  </si>
  <si>
    <t>表2-6：歷年招生情況統計（93-106學年度／2004-2017）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</si>
</sst>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30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b/>
      <sz val="12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b/>
      <sz val="14"/>
      <color theme="1"/>
      <name val="Calibri"/>
      <family val="1"/>
    </font>
    <font>
      <b/>
      <sz val="12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33" applyFont="1">
      <alignment vertical="center"/>
      <protection/>
    </xf>
    <xf numFmtId="0" fontId="42" fillId="0" borderId="0" xfId="33" applyFont="1">
      <alignment vertical="center"/>
      <protection/>
    </xf>
    <xf numFmtId="0" fontId="30" fillId="0" borderId="0" xfId="47" applyAlignment="1">
      <alignment vertical="center"/>
    </xf>
    <xf numFmtId="0" fontId="43" fillId="15" borderId="10" xfId="0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horizontal="center" vertical="center"/>
    </xf>
    <xf numFmtId="0" fontId="43" fillId="15" borderId="10" xfId="33" applyFont="1" applyFill="1" applyBorder="1" applyAlignment="1">
      <alignment horizontal="center" vertical="center"/>
      <protection/>
    </xf>
    <xf numFmtId="0" fontId="44" fillId="33" borderId="11" xfId="33" applyNumberFormat="1" applyFont="1" applyFill="1" applyBorder="1" applyAlignment="1">
      <alignment horizontal="center" vertical="center"/>
      <protection/>
    </xf>
    <xf numFmtId="176" fontId="44" fillId="33" borderId="11" xfId="41" applyNumberFormat="1" applyFont="1" applyFill="1" applyBorder="1" applyAlignment="1">
      <alignment horizontal="center" vertical="center"/>
    </xf>
    <xf numFmtId="9" fontId="44" fillId="33" borderId="11" xfId="41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76" fontId="44" fillId="33" borderId="12" xfId="41" applyNumberFormat="1" applyFont="1" applyFill="1" applyBorder="1" applyAlignment="1">
      <alignment horizontal="center" vertical="center"/>
    </xf>
    <xf numFmtId="0" fontId="44" fillId="0" borderId="11" xfId="33" applyNumberFormat="1" applyFont="1" applyBorder="1" applyAlignment="1">
      <alignment horizontal="center" vertical="center"/>
      <protection/>
    </xf>
    <xf numFmtId="176" fontId="44" fillId="0" borderId="11" xfId="41" applyNumberFormat="1" applyFont="1" applyBorder="1" applyAlignment="1">
      <alignment horizontal="center" vertical="center"/>
    </xf>
    <xf numFmtId="9" fontId="44" fillId="0" borderId="11" xfId="41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2" xfId="41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33" applyNumberFormat="1" applyFont="1" applyFill="1" applyBorder="1" applyAlignment="1">
      <alignment horizontal="center" vertical="center"/>
      <protection/>
    </xf>
    <xf numFmtId="0" fontId="3" fillId="33" borderId="14" xfId="33" applyNumberFormat="1" applyFont="1" applyFill="1" applyBorder="1" applyAlignment="1">
      <alignment horizontal="center" vertical="center"/>
      <protection/>
    </xf>
    <xf numFmtId="176" fontId="3" fillId="33" borderId="13" xfId="41" applyNumberFormat="1" applyFont="1" applyFill="1" applyBorder="1" applyAlignment="1">
      <alignment horizontal="center" vertical="center"/>
    </xf>
    <xf numFmtId="176" fontId="44" fillId="33" borderId="13" xfId="33" applyNumberFormat="1" applyFont="1" applyFill="1" applyBorder="1" applyAlignment="1">
      <alignment horizontal="center" vertical="center"/>
      <protection/>
    </xf>
    <xf numFmtId="176" fontId="44" fillId="3" borderId="10" xfId="41" applyNumberFormat="1" applyFont="1" applyFill="1" applyBorder="1" applyAlignment="1">
      <alignment horizontal="center" vertical="center"/>
    </xf>
    <xf numFmtId="0" fontId="43" fillId="15" borderId="13" xfId="33" applyFont="1" applyFill="1" applyBorder="1" applyAlignment="1">
      <alignment horizontal="center" vertical="center"/>
      <protection/>
    </xf>
    <xf numFmtId="0" fontId="43" fillId="15" borderId="13" xfId="0" applyFont="1" applyFill="1" applyBorder="1" applyAlignment="1">
      <alignment vertical="center"/>
    </xf>
    <xf numFmtId="0" fontId="43" fillId="15" borderId="10" xfId="0" applyFont="1" applyFill="1" applyBorder="1" applyAlignment="1">
      <alignment horizontal="center" vertical="center"/>
    </xf>
    <xf numFmtId="0" fontId="43" fillId="15" borderId="10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u.edu.tw/~regist/statistics01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Q1" sqref="Q1"/>
      <selection pane="bottomLeft" activeCell="A23" sqref="A23"/>
      <selection pane="bottomRight" activeCell="A2" sqref="A2"/>
    </sheetView>
  </sheetViews>
  <sheetFormatPr defaultColWidth="9.00390625" defaultRowHeight="15.75"/>
  <cols>
    <col min="1" max="1" width="24.25390625" style="0" customWidth="1"/>
    <col min="2" max="3" width="13.50390625" style="1" bestFit="1" customWidth="1"/>
    <col min="4" max="4" width="8.50390625" style="1" bestFit="1" customWidth="1"/>
    <col min="5" max="6" width="11.00390625" style="0" bestFit="1" customWidth="1"/>
    <col min="7" max="7" width="16.125" style="0" bestFit="1" customWidth="1"/>
    <col min="8" max="8" width="8.50390625" style="1" bestFit="1" customWidth="1"/>
    <col min="9" max="10" width="11.00390625" style="0" bestFit="1" customWidth="1"/>
    <col min="11" max="11" width="16.125" style="1" bestFit="1" customWidth="1"/>
    <col min="12" max="12" width="8.50390625" style="0" bestFit="1" customWidth="1"/>
    <col min="13" max="14" width="11.00390625" style="0" bestFit="1" customWidth="1"/>
    <col min="15" max="15" width="16.125" style="1" bestFit="1" customWidth="1"/>
    <col min="16" max="16" width="10.50390625" style="0" bestFit="1" customWidth="1"/>
  </cols>
  <sheetData>
    <row r="1" spans="1:16" ht="19.5">
      <c r="A1" s="3" t="s">
        <v>28</v>
      </c>
      <c r="B1" s="3"/>
      <c r="C1" s="3"/>
      <c r="D1" s="3"/>
      <c r="E1" s="1"/>
      <c r="F1" s="1"/>
      <c r="G1" s="1"/>
      <c r="I1" s="1"/>
      <c r="J1" s="1"/>
      <c r="L1" s="1"/>
      <c r="M1" s="1"/>
      <c r="N1" s="1"/>
      <c r="P1" s="1"/>
    </row>
    <row r="2" spans="1:16" s="1" customFormat="1" ht="19.5">
      <c r="A2" s="2"/>
      <c r="B2" s="2"/>
      <c r="C2" s="2"/>
      <c r="D2" s="2"/>
      <c r="P2" s="1" t="s">
        <v>7</v>
      </c>
    </row>
    <row r="3" spans="1:16" ht="15.75">
      <c r="A3" s="25" t="s">
        <v>0</v>
      </c>
      <c r="B3" s="28" t="s">
        <v>8</v>
      </c>
      <c r="C3" s="28"/>
      <c r="D3" s="28"/>
      <c r="E3" s="27" t="s">
        <v>1</v>
      </c>
      <c r="F3" s="27"/>
      <c r="G3" s="27"/>
      <c r="H3" s="27"/>
      <c r="I3" s="27" t="s">
        <v>3</v>
      </c>
      <c r="J3" s="27"/>
      <c r="K3" s="27"/>
      <c r="L3" s="27"/>
      <c r="M3" s="27" t="s">
        <v>2</v>
      </c>
      <c r="N3" s="27"/>
      <c r="O3" s="27"/>
      <c r="P3" s="27"/>
    </row>
    <row r="4" spans="1:16" ht="32.25">
      <c r="A4" s="26"/>
      <c r="B4" s="6" t="s">
        <v>9</v>
      </c>
      <c r="C4" s="5" t="s">
        <v>13</v>
      </c>
      <c r="D4" s="6" t="s">
        <v>10</v>
      </c>
      <c r="E4" s="7" t="s">
        <v>4</v>
      </c>
      <c r="F4" s="7" t="s">
        <v>5</v>
      </c>
      <c r="G4" s="7" t="s">
        <v>6</v>
      </c>
      <c r="H4" s="6" t="s">
        <v>10</v>
      </c>
      <c r="I4" s="7" t="s">
        <v>4</v>
      </c>
      <c r="J4" s="7" t="s">
        <v>5</v>
      </c>
      <c r="K4" s="7" t="s">
        <v>6</v>
      </c>
      <c r="L4" s="6" t="s">
        <v>10</v>
      </c>
      <c r="M4" s="7" t="s">
        <v>4</v>
      </c>
      <c r="N4" s="7" t="s">
        <v>5</v>
      </c>
      <c r="O4" s="7" t="s">
        <v>6</v>
      </c>
      <c r="P4" s="6" t="s">
        <v>10</v>
      </c>
    </row>
    <row r="5" spans="1:16" ht="15.75">
      <c r="A5" s="13" t="s">
        <v>27</v>
      </c>
      <c r="B5" s="13">
        <v>2031</v>
      </c>
      <c r="C5" s="13">
        <v>1894</v>
      </c>
      <c r="D5" s="14">
        <f aca="true" t="shared" si="0" ref="D5:D17">C5/B5*100%</f>
        <v>0.9325455440669621</v>
      </c>
      <c r="E5" s="13">
        <v>1390</v>
      </c>
      <c r="F5" s="13">
        <v>19704</v>
      </c>
      <c r="G5" s="13">
        <v>1300</v>
      </c>
      <c r="H5" s="14">
        <f aca="true" t="shared" si="1" ref="H5:H17">G5/E5*100%</f>
        <v>0.935251798561151</v>
      </c>
      <c r="I5" s="13">
        <v>345</v>
      </c>
      <c r="J5" s="13">
        <v>779</v>
      </c>
      <c r="K5" s="13">
        <v>345</v>
      </c>
      <c r="L5" s="15">
        <f aca="true" t="shared" si="2" ref="L5:L17">K5/I5*100%</f>
        <v>1</v>
      </c>
      <c r="M5" s="13">
        <v>315</v>
      </c>
      <c r="N5" s="13">
        <v>600</v>
      </c>
      <c r="O5" s="16">
        <v>233</v>
      </c>
      <c r="P5" s="17">
        <f aca="true" t="shared" si="3" ref="P5:P17">O5/M5*100%</f>
        <v>0.7396825396825397</v>
      </c>
    </row>
    <row r="6" spans="1:16" ht="15.75">
      <c r="A6" s="8" t="s">
        <v>26</v>
      </c>
      <c r="B6" s="8">
        <v>2027</v>
      </c>
      <c r="C6" s="8">
        <v>1916</v>
      </c>
      <c r="D6" s="9">
        <f t="shared" si="0"/>
        <v>0.9452392698569314</v>
      </c>
      <c r="E6" s="8">
        <v>1425</v>
      </c>
      <c r="F6" s="8">
        <v>22522</v>
      </c>
      <c r="G6" s="8">
        <v>1314</v>
      </c>
      <c r="H6" s="9">
        <f t="shared" si="1"/>
        <v>0.9221052631578948</v>
      </c>
      <c r="I6" s="8">
        <v>395</v>
      </c>
      <c r="J6" s="8">
        <v>971</v>
      </c>
      <c r="K6" s="8">
        <v>389</v>
      </c>
      <c r="L6" s="9">
        <f t="shared" si="2"/>
        <v>0.9848101265822785</v>
      </c>
      <c r="M6" s="8">
        <v>351</v>
      </c>
      <c r="N6" s="8">
        <v>574</v>
      </c>
      <c r="O6" s="11">
        <v>269</v>
      </c>
      <c r="P6" s="12">
        <f t="shared" si="3"/>
        <v>0.7663817663817664</v>
      </c>
    </row>
    <row r="7" spans="1:16" ht="15.75">
      <c r="A7" s="13" t="s">
        <v>25</v>
      </c>
      <c r="B7" s="13">
        <v>2095</v>
      </c>
      <c r="C7" s="13">
        <v>1977</v>
      </c>
      <c r="D7" s="14">
        <f t="shared" si="0"/>
        <v>0.9436754176610979</v>
      </c>
      <c r="E7" s="13">
        <v>1412</v>
      </c>
      <c r="F7" s="13">
        <v>18046</v>
      </c>
      <c r="G7" s="13">
        <v>1373</v>
      </c>
      <c r="H7" s="14">
        <f t="shared" si="1"/>
        <v>0.9723796033994334</v>
      </c>
      <c r="I7" s="13">
        <v>470</v>
      </c>
      <c r="J7" s="13">
        <v>1164</v>
      </c>
      <c r="K7" s="13">
        <v>470</v>
      </c>
      <c r="L7" s="15">
        <f t="shared" si="2"/>
        <v>1</v>
      </c>
      <c r="M7" s="13">
        <v>363</v>
      </c>
      <c r="N7" s="13">
        <v>571</v>
      </c>
      <c r="O7" s="16">
        <v>258</v>
      </c>
      <c r="P7" s="17">
        <f t="shared" si="3"/>
        <v>0.7107438016528925</v>
      </c>
    </row>
    <row r="8" spans="1:16" ht="15.75">
      <c r="A8" s="8" t="s">
        <v>24</v>
      </c>
      <c r="B8" s="8">
        <v>2166</v>
      </c>
      <c r="C8" s="8">
        <v>2035</v>
      </c>
      <c r="D8" s="9">
        <f t="shared" si="0"/>
        <v>0.9395198522622346</v>
      </c>
      <c r="E8" s="8">
        <v>1410</v>
      </c>
      <c r="F8" s="8">
        <v>12999</v>
      </c>
      <c r="G8" s="8">
        <v>1376</v>
      </c>
      <c r="H8" s="9">
        <f t="shared" si="1"/>
        <v>0.975886524822695</v>
      </c>
      <c r="I8" s="8">
        <v>487</v>
      </c>
      <c r="J8" s="8">
        <v>947</v>
      </c>
      <c r="K8" s="8">
        <v>487</v>
      </c>
      <c r="L8" s="10">
        <f t="shared" si="2"/>
        <v>1</v>
      </c>
      <c r="M8" s="8">
        <v>363</v>
      </c>
      <c r="N8" s="8">
        <v>517</v>
      </c>
      <c r="O8" s="11">
        <v>269</v>
      </c>
      <c r="P8" s="12">
        <f t="shared" si="3"/>
        <v>0.7410468319559229</v>
      </c>
    </row>
    <row r="9" spans="1:16" ht="15.75">
      <c r="A9" s="13" t="s">
        <v>23</v>
      </c>
      <c r="B9" s="13">
        <v>2137</v>
      </c>
      <c r="C9" s="13">
        <v>2021</v>
      </c>
      <c r="D9" s="14">
        <f t="shared" si="0"/>
        <v>0.9457182966775854</v>
      </c>
      <c r="E9" s="13">
        <v>1461</v>
      </c>
      <c r="F9" s="13">
        <v>16706</v>
      </c>
      <c r="G9" s="13">
        <v>1436</v>
      </c>
      <c r="H9" s="14">
        <f t="shared" si="1"/>
        <v>0.9828884325804244</v>
      </c>
      <c r="I9" s="13">
        <v>487</v>
      </c>
      <c r="J9" s="13">
        <v>1090</v>
      </c>
      <c r="K9" s="13">
        <v>485</v>
      </c>
      <c r="L9" s="14">
        <f t="shared" si="2"/>
        <v>0.9958932238193019</v>
      </c>
      <c r="M9" s="13">
        <v>335</v>
      </c>
      <c r="N9" s="13">
        <v>465</v>
      </c>
      <c r="O9" s="16">
        <v>225</v>
      </c>
      <c r="P9" s="17">
        <f t="shared" si="3"/>
        <v>0.6716417910447762</v>
      </c>
    </row>
    <row r="10" spans="1:16" ht="15.75">
      <c r="A10" s="8" t="s">
        <v>22</v>
      </c>
      <c r="B10" s="8">
        <v>2237</v>
      </c>
      <c r="C10" s="8">
        <v>2113</v>
      </c>
      <c r="D10" s="9">
        <f t="shared" si="0"/>
        <v>0.9445686186857398</v>
      </c>
      <c r="E10" s="8">
        <v>1475</v>
      </c>
      <c r="F10" s="8">
        <v>12816</v>
      </c>
      <c r="G10" s="8">
        <v>1456</v>
      </c>
      <c r="H10" s="9">
        <f t="shared" si="1"/>
        <v>0.9871186440677966</v>
      </c>
      <c r="I10" s="8">
        <v>487</v>
      </c>
      <c r="J10" s="8">
        <v>1047</v>
      </c>
      <c r="K10" s="8">
        <v>481</v>
      </c>
      <c r="L10" s="9">
        <f t="shared" si="2"/>
        <v>0.9876796714579056</v>
      </c>
      <c r="M10" s="8">
        <v>338</v>
      </c>
      <c r="N10" s="8">
        <v>489</v>
      </c>
      <c r="O10" s="11">
        <v>264</v>
      </c>
      <c r="P10" s="12">
        <f t="shared" si="3"/>
        <v>0.7810650887573964</v>
      </c>
    </row>
    <row r="11" spans="1:16" ht="15.75">
      <c r="A11" s="13" t="s">
        <v>21</v>
      </c>
      <c r="B11" s="13">
        <v>2105</v>
      </c>
      <c r="C11" s="13">
        <v>1984</v>
      </c>
      <c r="D11" s="14">
        <f t="shared" si="0"/>
        <v>0.9425178147268408</v>
      </c>
      <c r="E11" s="13">
        <v>1545</v>
      </c>
      <c r="F11" s="13">
        <v>15189</v>
      </c>
      <c r="G11" s="13">
        <v>1488</v>
      </c>
      <c r="H11" s="14">
        <f t="shared" si="1"/>
        <v>0.9631067961165048</v>
      </c>
      <c r="I11" s="13">
        <v>552</v>
      </c>
      <c r="J11" s="13">
        <v>999</v>
      </c>
      <c r="K11" s="13">
        <v>547</v>
      </c>
      <c r="L11" s="14">
        <f t="shared" si="2"/>
        <v>0.9909420289855072</v>
      </c>
      <c r="M11" s="13">
        <v>326</v>
      </c>
      <c r="N11" s="13">
        <v>443</v>
      </c>
      <c r="O11" s="16">
        <v>246</v>
      </c>
      <c r="P11" s="17">
        <f t="shared" si="3"/>
        <v>0.754601226993865</v>
      </c>
    </row>
    <row r="12" spans="1:16" ht="15.75">
      <c r="A12" s="8" t="s">
        <v>20</v>
      </c>
      <c r="B12" s="8">
        <v>2088</v>
      </c>
      <c r="C12" s="8">
        <v>1940</v>
      </c>
      <c r="D12" s="9">
        <f t="shared" si="0"/>
        <v>0.9291187739463601</v>
      </c>
      <c r="E12" s="8">
        <v>1551</v>
      </c>
      <c r="F12" s="8">
        <v>14087</v>
      </c>
      <c r="G12" s="8">
        <v>1505</v>
      </c>
      <c r="H12" s="9">
        <f t="shared" si="1"/>
        <v>0.970341715022566</v>
      </c>
      <c r="I12" s="8">
        <v>561</v>
      </c>
      <c r="J12" s="8">
        <v>918</v>
      </c>
      <c r="K12" s="8">
        <v>510</v>
      </c>
      <c r="L12" s="9">
        <f t="shared" si="2"/>
        <v>0.9090909090909091</v>
      </c>
      <c r="M12" s="8">
        <v>318</v>
      </c>
      <c r="N12" s="8">
        <v>363</v>
      </c>
      <c r="O12" s="11">
        <v>235</v>
      </c>
      <c r="P12" s="12">
        <f t="shared" si="3"/>
        <v>0.7389937106918238</v>
      </c>
    </row>
    <row r="13" spans="1:16" ht="15.75">
      <c r="A13" s="13" t="s">
        <v>19</v>
      </c>
      <c r="B13" s="13">
        <v>2104</v>
      </c>
      <c r="C13" s="13">
        <v>1946</v>
      </c>
      <c r="D13" s="14">
        <f t="shared" si="0"/>
        <v>0.9249049429657795</v>
      </c>
      <c r="E13" s="13">
        <v>1550</v>
      </c>
      <c r="F13" s="13">
        <v>13467</v>
      </c>
      <c r="G13" s="13">
        <v>1474</v>
      </c>
      <c r="H13" s="14">
        <f t="shared" si="1"/>
        <v>0.9509677419354838</v>
      </c>
      <c r="I13" s="13">
        <v>568</v>
      </c>
      <c r="J13" s="13">
        <v>1008</v>
      </c>
      <c r="K13" s="13">
        <v>552</v>
      </c>
      <c r="L13" s="14">
        <f t="shared" si="2"/>
        <v>0.971830985915493</v>
      </c>
      <c r="M13" s="13">
        <v>318</v>
      </c>
      <c r="N13" s="13">
        <v>333</v>
      </c>
      <c r="O13" s="16">
        <v>201</v>
      </c>
      <c r="P13" s="17">
        <f t="shared" si="3"/>
        <v>0.6320754716981132</v>
      </c>
    </row>
    <row r="14" spans="1:16" ht="15.75">
      <c r="A14" s="11" t="s">
        <v>18</v>
      </c>
      <c r="B14" s="11">
        <v>2092</v>
      </c>
      <c r="C14" s="11">
        <v>1966</v>
      </c>
      <c r="D14" s="9">
        <f t="shared" si="0"/>
        <v>0.9397705544933078</v>
      </c>
      <c r="E14" s="18">
        <v>1550</v>
      </c>
      <c r="F14" s="19">
        <v>12105</v>
      </c>
      <c r="G14" s="19">
        <v>1425</v>
      </c>
      <c r="H14" s="9">
        <f t="shared" si="1"/>
        <v>0.9193548387096774</v>
      </c>
      <c r="I14" s="19">
        <v>568</v>
      </c>
      <c r="J14" s="19">
        <v>926</v>
      </c>
      <c r="K14" s="19">
        <v>519</v>
      </c>
      <c r="L14" s="9">
        <f t="shared" si="2"/>
        <v>0.9137323943661971</v>
      </c>
      <c r="M14" s="19">
        <v>318</v>
      </c>
      <c r="N14" s="19">
        <v>291</v>
      </c>
      <c r="O14" s="11">
        <v>176</v>
      </c>
      <c r="P14" s="12">
        <f t="shared" si="3"/>
        <v>0.5534591194968553</v>
      </c>
    </row>
    <row r="15" spans="1:16" ht="15.75">
      <c r="A15" s="13" t="s">
        <v>17</v>
      </c>
      <c r="B15" s="13">
        <v>2083</v>
      </c>
      <c r="C15" s="13">
        <v>1940</v>
      </c>
      <c r="D15" s="14">
        <f t="shared" si="0"/>
        <v>0.9313490158425348</v>
      </c>
      <c r="E15" s="13">
        <v>1550</v>
      </c>
      <c r="F15" s="13">
        <v>8905</v>
      </c>
      <c r="G15" s="13">
        <v>1454</v>
      </c>
      <c r="H15" s="14">
        <f t="shared" si="1"/>
        <v>0.9380645161290323</v>
      </c>
      <c r="I15" s="13">
        <v>586</v>
      </c>
      <c r="J15" s="13">
        <v>875</v>
      </c>
      <c r="K15" s="13">
        <v>522</v>
      </c>
      <c r="L15" s="14">
        <f t="shared" si="2"/>
        <v>0.8907849829351536</v>
      </c>
      <c r="M15" s="13">
        <v>264</v>
      </c>
      <c r="N15" s="13">
        <v>256</v>
      </c>
      <c r="O15" s="16">
        <v>160</v>
      </c>
      <c r="P15" s="17">
        <f t="shared" si="3"/>
        <v>0.6060606060606061</v>
      </c>
    </row>
    <row r="16" spans="1:16" ht="15.75">
      <c r="A16" s="8" t="s">
        <v>16</v>
      </c>
      <c r="B16" s="8">
        <v>2115</v>
      </c>
      <c r="C16" s="8">
        <v>1983</v>
      </c>
      <c r="D16" s="9">
        <f t="shared" si="0"/>
        <v>0.9375886524822695</v>
      </c>
      <c r="E16" s="8">
        <v>1550</v>
      </c>
      <c r="F16" s="8">
        <v>9317</v>
      </c>
      <c r="G16" s="8">
        <v>1379</v>
      </c>
      <c r="H16" s="9">
        <f t="shared" si="1"/>
        <v>0.8896774193548387</v>
      </c>
      <c r="I16" s="8">
        <v>586</v>
      </c>
      <c r="J16" s="8">
        <v>889</v>
      </c>
      <c r="K16" s="8">
        <v>536</v>
      </c>
      <c r="L16" s="9">
        <f t="shared" si="2"/>
        <v>0.9146757679180887</v>
      </c>
      <c r="M16" s="8">
        <v>264</v>
      </c>
      <c r="N16" s="8">
        <v>231</v>
      </c>
      <c r="O16" s="11">
        <v>135</v>
      </c>
      <c r="P16" s="12">
        <f t="shared" si="3"/>
        <v>0.5113636363636364</v>
      </c>
    </row>
    <row r="17" spans="1:16" ht="15.75">
      <c r="A17" s="13" t="s">
        <v>15</v>
      </c>
      <c r="B17" s="13">
        <v>1949</v>
      </c>
      <c r="C17" s="13">
        <v>1869</v>
      </c>
      <c r="D17" s="14">
        <f t="shared" si="0"/>
        <v>0.9589533093894305</v>
      </c>
      <c r="E17" s="13">
        <v>1551</v>
      </c>
      <c r="F17" s="13">
        <v>9584</v>
      </c>
      <c r="G17" s="13">
        <v>1433</v>
      </c>
      <c r="H17" s="14">
        <f t="shared" si="1"/>
        <v>0.9239200515796261</v>
      </c>
      <c r="I17" s="13">
        <v>586</v>
      </c>
      <c r="J17" s="13">
        <v>1063</v>
      </c>
      <c r="K17" s="13">
        <v>558</v>
      </c>
      <c r="L17" s="14">
        <f t="shared" si="2"/>
        <v>0.9522184300341296</v>
      </c>
      <c r="M17" s="13">
        <v>221</v>
      </c>
      <c r="N17" s="13">
        <v>256</v>
      </c>
      <c r="O17" s="16">
        <v>155</v>
      </c>
      <c r="P17" s="17">
        <f t="shared" si="3"/>
        <v>0.7013574660633484</v>
      </c>
    </row>
    <row r="18" spans="1:16" s="1" customFormat="1" ht="15.75">
      <c r="A18" s="20" t="s">
        <v>14</v>
      </c>
      <c r="B18" s="21">
        <v>2083</v>
      </c>
      <c r="C18" s="20">
        <v>1945</v>
      </c>
      <c r="D18" s="22">
        <f>C18/B18*100%</f>
        <v>0.9337493999039846</v>
      </c>
      <c r="E18" s="20">
        <v>1566</v>
      </c>
      <c r="F18" s="20">
        <v>9654</v>
      </c>
      <c r="G18" s="20">
        <v>1422</v>
      </c>
      <c r="H18" s="23">
        <f>G18/E18*100%</f>
        <v>0.9080459770114943</v>
      </c>
      <c r="I18" s="20">
        <v>586</v>
      </c>
      <c r="J18" s="20">
        <v>997</v>
      </c>
      <c r="K18" s="20">
        <v>549</v>
      </c>
      <c r="L18" s="23">
        <f>K18/I18*100%</f>
        <v>0.9368600682593856</v>
      </c>
      <c r="M18" s="20">
        <v>196</v>
      </c>
      <c r="N18" s="20">
        <v>245</v>
      </c>
      <c r="O18" s="20">
        <v>149</v>
      </c>
      <c r="P18" s="24">
        <f>O18/M18*100%</f>
        <v>0.7602040816326531</v>
      </c>
    </row>
    <row r="20" ht="15.75">
      <c r="A20" s="1" t="s">
        <v>11</v>
      </c>
    </row>
    <row r="21" ht="15.75">
      <c r="A21" s="4" t="s">
        <v>12</v>
      </c>
    </row>
  </sheetData>
  <sheetProtection/>
  <mergeCells count="5">
    <mergeCell ref="A3:A4"/>
    <mergeCell ref="M3:P3"/>
    <mergeCell ref="I3:L3"/>
    <mergeCell ref="B3:D3"/>
    <mergeCell ref="E3:H3"/>
  </mergeCells>
  <hyperlinks>
    <hyperlink ref="A21" r:id="rId1" display="網址：http://www.nchu.edu.tw/~regist/statistics01.htm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dcterms:created xsi:type="dcterms:W3CDTF">2014-08-11T07:29:54Z</dcterms:created>
  <dcterms:modified xsi:type="dcterms:W3CDTF">2018-09-07T02:54:56Z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