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60" windowHeight="7590" tabRatio="733" activeTab="2"/>
  </bookViews>
  <sheets>
    <sheet name="表2-5 歷年畢業人數" sheetId="8" r:id="rId1"/>
    <sheet name="表2-5-1 畢業人數明細表2019" sheetId="9" r:id="rId2"/>
    <sheet name="表2-5-2 學士班休退學人數" sheetId="10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4" i="10" l="1"/>
  <c r="E13" i="10"/>
  <c r="E12" i="10"/>
  <c r="E11" i="10"/>
  <c r="E10" i="10"/>
  <c r="E9" i="10"/>
  <c r="E8" i="10"/>
  <c r="E7" i="10"/>
  <c r="E6" i="10"/>
  <c r="E5" i="10"/>
  <c r="C21" i="8" l="1"/>
  <c r="C20" i="8"/>
  <c r="C19" i="8" l="1"/>
</calcChain>
</file>

<file path=xl/sharedStrings.xml><?xml version="1.0" encoding="utf-8"?>
<sst xmlns="http://schemas.openxmlformats.org/spreadsheetml/2006/main" count="131" uniqueCount="123">
  <si>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</si>
  <si>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</si>
  <si>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</si>
  <si>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</si>
  <si>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</si>
  <si>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</si>
  <si>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</si>
  <si>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</si>
  <si>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</si>
  <si>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學年度</t>
    <phoneticPr fontId="1" type="noConversion"/>
  </si>
  <si>
    <t>表2-5：歷年畢業人數（2000-2019）</t>
    <phoneticPr fontId="1" type="noConversion"/>
  </si>
  <si>
    <t>表2-5-1：108學年度畢業人數明細表（2019）</t>
  </si>
  <si>
    <t>單位：人</t>
  </si>
  <si>
    <t>108學年度</t>
  </si>
  <si>
    <t>文學院</t>
  </si>
  <si>
    <t>中國文學系</t>
  </si>
  <si>
    <t>外國語文學系</t>
  </si>
  <si>
    <t>歷史學系</t>
  </si>
  <si>
    <t>圖書資訊學研究所</t>
  </si>
  <si>
    <t>台灣文學與跨國文化研究所</t>
  </si>
  <si>
    <t>台灣文學與跨國文化研究所教師碩士在職專班</t>
  </si>
  <si>
    <t>文化創意產業學士學位學程</t>
  </si>
  <si>
    <t>管理學院</t>
  </si>
  <si>
    <t>財務金融學系</t>
  </si>
  <si>
    <t>企業管理學系</t>
  </si>
  <si>
    <t>科技管理研究所科技管理</t>
  </si>
  <si>
    <t>科技管理研究所電子商務</t>
  </si>
  <si>
    <t>高階經理人碩士在職專班</t>
  </si>
  <si>
    <t>高階經理人碩士在職專班兩岸台商組</t>
  </si>
  <si>
    <t>高階經理人中科碩士在職專班事業經營組</t>
  </si>
  <si>
    <t>會計學系</t>
  </si>
  <si>
    <t>資訊管理學系</t>
  </si>
  <si>
    <t>資訊管理學系中等學校教師在職進修資訊管理碩士學位班</t>
  </si>
  <si>
    <t>行銷學系</t>
  </si>
  <si>
    <t>運動與健康管理研究所</t>
  </si>
  <si>
    <t>創經產業經營學士學位學程進修學士班</t>
  </si>
  <si>
    <t>法政學院</t>
  </si>
  <si>
    <t>國際政治研究所</t>
  </si>
  <si>
    <t>法律學系</t>
  </si>
  <si>
    <t>法律學系科技法律</t>
  </si>
  <si>
    <t>教師專業發展研究所</t>
  </si>
  <si>
    <t>國家政策與公共事務研究所</t>
  </si>
  <si>
    <t>全球事務研究跨洲碩士學位學程</t>
  </si>
  <si>
    <t>農資院</t>
  </si>
  <si>
    <t>景觀與遊憩學程學士學位學程</t>
  </si>
  <si>
    <t>生物科技學程學士學位學程</t>
  </si>
  <si>
    <t>國際農企業學士學位學程</t>
  </si>
  <si>
    <t>國際農學碩士學位學程</t>
  </si>
  <si>
    <t>植物醫學暨安全農業碩士學位學程</t>
  </si>
  <si>
    <t>農藝學系</t>
  </si>
  <si>
    <t>園藝學系</t>
  </si>
  <si>
    <t>森林學系</t>
  </si>
  <si>
    <t>應用經濟學系</t>
  </si>
  <si>
    <t>植物病理學系</t>
  </si>
  <si>
    <t>昆蟲學系</t>
  </si>
  <si>
    <t>動物科學系</t>
  </si>
  <si>
    <t>土壤環境科學系</t>
  </si>
  <si>
    <t>生物產業機電工程學系</t>
  </si>
  <si>
    <t>生物科技學研究所</t>
  </si>
  <si>
    <t>水土保持學系</t>
  </si>
  <si>
    <t>食品安全研究所研究所</t>
  </si>
  <si>
    <t>食品暨應用生物科技學系</t>
  </si>
  <si>
    <t>生物產業管理進修學士學位學程</t>
  </si>
  <si>
    <t>生物產業管理研究所</t>
  </si>
  <si>
    <t>農業企業經營管理碩士在職專班</t>
  </si>
  <si>
    <t>農業經濟與行銷碩士學位學程</t>
  </si>
  <si>
    <t>理學院</t>
  </si>
  <si>
    <t xml:space="preserve">奈米科學研究所 </t>
  </si>
  <si>
    <t>統計學研究所</t>
  </si>
  <si>
    <t>化學系</t>
  </si>
  <si>
    <t>應用數學系</t>
  </si>
  <si>
    <t>應用數學系計算科學</t>
  </si>
  <si>
    <t>應用數學系中等學校教師在職進修數學教學碩士學位班</t>
  </si>
  <si>
    <t>物理學系</t>
  </si>
  <si>
    <t>物理學系生物物理學</t>
  </si>
  <si>
    <t>物理學系（奈米電子與光電能源）中科碩士在職專班</t>
  </si>
  <si>
    <t>資訊科學與工程學系</t>
  </si>
  <si>
    <t>資訊科學與工程學系中科碩士在職專班</t>
  </si>
  <si>
    <t>工學院</t>
  </si>
  <si>
    <t>機械工程學系</t>
  </si>
  <si>
    <t>土木工程學系</t>
  </si>
  <si>
    <t>環境工程學系</t>
  </si>
  <si>
    <t>電機工程學系</t>
  </si>
  <si>
    <t>化學工程學系</t>
  </si>
  <si>
    <t>化學工程學系中科碩士在職專班</t>
  </si>
  <si>
    <t>材料科學與工程學系</t>
  </si>
  <si>
    <t>材料科學與工程學系光電材料產業碩士專班</t>
  </si>
  <si>
    <t>精密工程研究所</t>
  </si>
  <si>
    <t>生醫工程研究所</t>
  </si>
  <si>
    <t>通訊工程研究所</t>
  </si>
  <si>
    <t>光電工程研究所</t>
  </si>
  <si>
    <t>光電工程研究所中科碩士在職專班</t>
  </si>
  <si>
    <t>電機工程學系電機控制產業碩士專班</t>
  </si>
  <si>
    <t>電機工程學系電子系統產業碩士專班</t>
  </si>
  <si>
    <t>電機工程學系光電半導體技術產業碩士專班</t>
  </si>
  <si>
    <t>精密工程研究所中科碩士在職專班</t>
  </si>
  <si>
    <t>生科院</t>
  </si>
  <si>
    <t>基因體暨生物資訊學研究所</t>
  </si>
  <si>
    <t>生命科學院碩士在職專班</t>
  </si>
  <si>
    <t>生命科學系</t>
  </si>
  <si>
    <t>分子生物學研究所</t>
  </si>
  <si>
    <t>生物化學研究所</t>
  </si>
  <si>
    <t>生物醫學研究所</t>
  </si>
  <si>
    <t>轉譯醫學博士學位學程</t>
  </si>
  <si>
    <t>獸醫學院</t>
  </si>
  <si>
    <t>獸醫學系</t>
  </si>
  <si>
    <t>微生物暨公共衛生學研究所</t>
  </si>
  <si>
    <t>獸醫病理生物學研究所</t>
  </si>
  <si>
    <t>學程學院</t>
  </si>
  <si>
    <t>組織工程與再生醫學博士學位學程</t>
  </si>
  <si>
    <t>微生物基因體學博士學位學程</t>
  </si>
  <si>
    <t>醫學生物科技博士學位學程</t>
  </si>
  <si>
    <t>學年度</t>
    <phoneticPr fontId="1" type="noConversion"/>
  </si>
  <si>
    <t>學期</t>
    <phoneticPr fontId="1" type="noConversion"/>
  </si>
  <si>
    <t>休學人數</t>
    <phoneticPr fontId="1" type="noConversion"/>
  </si>
  <si>
    <t>退學人數</t>
    <phoneticPr fontId="1" type="noConversion"/>
  </si>
  <si>
    <t>備註</t>
    <phoneticPr fontId="1" type="noConversion"/>
  </si>
  <si>
    <t>因學業成績</t>
    <phoneticPr fontId="1" type="noConversion"/>
  </si>
  <si>
    <t>其他原因</t>
    <phoneticPr fontId="1" type="noConversion"/>
  </si>
  <si>
    <t>合計</t>
    <phoneticPr fontId="1" type="noConversion"/>
  </si>
  <si>
    <t>自1021起，學業成績不及格退學改為登記為下學期</t>
    <phoneticPr fontId="1" type="noConversion"/>
  </si>
  <si>
    <t>資料統計以每學年度10/15和3/15資料為準。</t>
    <phoneticPr fontId="1" type="noConversion"/>
  </si>
  <si>
    <t>表2-5-2：學士班歷年休退學人數（2012-2019）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</si>
</sst>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4" xfId="1" applyNumberFormat="1" applyFont="1" applyFill="1" applyBorder="1" applyAlignment="1">
      <alignment horizontal="center" vertical="center"/>
    </xf>
    <xf numFmtId="0" fontId="0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1" applyFont="1">
      <alignment vertical="center"/>
    </xf>
    <xf numFmtId="0" fontId="0" fillId="0" borderId="0" xfId="0">
      <alignment vertical="center"/>
    </xf>
    <xf numFmtId="0" fontId="3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8" fillId="6" borderId="1" xfId="1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1" applyFont="1" applyFill="1" applyBorder="1">
      <alignment vertical="center"/>
    </xf>
    <xf numFmtId="0" fontId="8" fillId="0" borderId="1" xfId="1" applyFont="1" applyFill="1" applyBorder="1" applyAlignment="1">
      <alignment horizontal="right" vertical="center"/>
    </xf>
    <xf numFmtId="0" fontId="8" fillId="7" borderId="1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1" applyFont="1" applyFill="1" applyBorder="1">
      <alignment vertical="center"/>
    </xf>
    <xf numFmtId="0" fontId="8" fillId="0" borderId="1" xfId="0" applyFont="1" applyBorder="1">
      <alignment vertical="center"/>
    </xf>
    <xf numFmtId="0" fontId="0" fillId="8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 shrinkToFit="1"/>
    </xf>
    <xf numFmtId="0" fontId="8" fillId="9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>
      <alignment vertical="center"/>
    </xf>
    <xf numFmtId="0" fontId="5" fillId="3" borderId="4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0" fillId="10" borderId="0" xfId="0" applyFont="1" applyFill="1">
      <alignment vertical="center"/>
    </xf>
    <xf numFmtId="0" fontId="5" fillId="10" borderId="4" xfId="0" applyFont="1" applyFill="1" applyBorder="1">
      <alignment vertical="center"/>
    </xf>
    <xf numFmtId="0" fontId="5" fillId="10" borderId="2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5" borderId="2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0" fillId="3" borderId="2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2.5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-4-2 歷年休退學人數"/>
    </sheetNames>
    <sheetDataSet>
      <sheetData sheetId="0">
        <row r="16">
          <cell r="D16">
            <v>27</v>
          </cell>
          <cell r="F16">
            <v>252</v>
          </cell>
        </row>
        <row r="17">
          <cell r="D17">
            <v>32</v>
          </cell>
          <cell r="F17">
            <v>55</v>
          </cell>
        </row>
        <row r="18">
          <cell r="D18">
            <v>0</v>
          </cell>
          <cell r="F18">
            <v>199</v>
          </cell>
        </row>
        <row r="19">
          <cell r="D19">
            <v>24</v>
          </cell>
          <cell r="F19">
            <v>46</v>
          </cell>
        </row>
        <row r="20">
          <cell r="D20">
            <v>24</v>
          </cell>
          <cell r="F20">
            <v>201</v>
          </cell>
        </row>
        <row r="21">
          <cell r="D21">
            <v>27</v>
          </cell>
          <cell r="F21">
            <v>53</v>
          </cell>
        </row>
        <row r="22">
          <cell r="D22">
            <v>38</v>
          </cell>
          <cell r="F22">
            <v>216</v>
          </cell>
        </row>
        <row r="23">
          <cell r="D23">
            <v>26</v>
          </cell>
          <cell r="F23">
            <v>125</v>
          </cell>
        </row>
        <row r="24">
          <cell r="D24">
            <v>42</v>
          </cell>
          <cell r="F24">
            <v>243</v>
          </cell>
        </row>
        <row r="25">
          <cell r="D25">
            <v>32</v>
          </cell>
          <cell r="F25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pane ySplit="3" topLeftCell="A4" activePane="bottomLeft" state="frozen"/>
      <selection pane="bottomLeft" activeCell="L22" sqref="L22"/>
    </sheetView>
  </sheetViews>
  <sheetFormatPr defaultColWidth="9" defaultRowHeight="16.5"/>
  <cols>
    <col min="1" max="4" width="9" style="1"/>
    <col min="5" max="5" width="12.75" style="1" customWidth="1"/>
    <col min="6" max="16384" width="9" style="1"/>
  </cols>
  <sheetData>
    <row r="1" spans="1:9" s="3" customFormat="1" ht="19.5">
      <c r="A1" s="4" t="s">
        <v>10</v>
      </c>
      <c r="B1" s="4"/>
    </row>
    <row r="2" spans="1:9">
      <c r="A2" s="2"/>
      <c r="B2" s="2"/>
      <c r="I2" s="1" t="s">
        <v>8</v>
      </c>
    </row>
    <row r="3" spans="1:9" ht="18.75" customHeight="1">
      <c r="A3" s="12" t="s">
        <v>1</v>
      </c>
      <c r="B3" s="12" t="s">
        <v>9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</row>
    <row r="4" spans="1:9">
      <c r="A4" s="14">
        <v>2000</v>
      </c>
      <c r="B4" s="14">
        <v>89</v>
      </c>
      <c r="C4" s="15">
        <v>2186</v>
      </c>
      <c r="D4" s="15">
        <v>1349</v>
      </c>
      <c r="E4" s="15">
        <v>39</v>
      </c>
      <c r="F4" s="15">
        <v>727</v>
      </c>
      <c r="G4" s="15">
        <v>21</v>
      </c>
      <c r="H4" s="15">
        <v>50</v>
      </c>
      <c r="I4" s="16">
        <v>0</v>
      </c>
    </row>
    <row r="5" spans="1:9">
      <c r="A5" s="17">
        <v>2001</v>
      </c>
      <c r="B5" s="17">
        <v>90</v>
      </c>
      <c r="C5" s="18">
        <v>2702</v>
      </c>
      <c r="D5" s="18">
        <v>1333</v>
      </c>
      <c r="E5" s="18">
        <v>378</v>
      </c>
      <c r="F5" s="18">
        <v>844</v>
      </c>
      <c r="G5" s="18">
        <v>79</v>
      </c>
      <c r="H5" s="18">
        <v>68</v>
      </c>
      <c r="I5" s="19">
        <v>0</v>
      </c>
    </row>
    <row r="6" spans="1:9">
      <c r="A6" s="14">
        <v>2002</v>
      </c>
      <c r="B6" s="14">
        <v>91</v>
      </c>
      <c r="C6" s="15">
        <v>2784</v>
      </c>
      <c r="D6" s="15">
        <v>1372</v>
      </c>
      <c r="E6" s="15">
        <v>391</v>
      </c>
      <c r="F6" s="15">
        <v>877</v>
      </c>
      <c r="G6" s="15">
        <v>91</v>
      </c>
      <c r="H6" s="15">
        <v>53</v>
      </c>
      <c r="I6" s="16">
        <v>0</v>
      </c>
    </row>
    <row r="7" spans="1:9">
      <c r="A7" s="17">
        <v>2003</v>
      </c>
      <c r="B7" s="17">
        <v>92</v>
      </c>
      <c r="C7" s="18">
        <v>2961</v>
      </c>
      <c r="D7" s="18">
        <v>1379</v>
      </c>
      <c r="E7" s="18">
        <v>295</v>
      </c>
      <c r="F7" s="18">
        <v>986</v>
      </c>
      <c r="G7" s="18">
        <v>197</v>
      </c>
      <c r="H7" s="18">
        <v>104</v>
      </c>
      <c r="I7" s="19">
        <v>0</v>
      </c>
    </row>
    <row r="8" spans="1:9">
      <c r="A8" s="14">
        <v>2004</v>
      </c>
      <c r="B8" s="14">
        <v>93</v>
      </c>
      <c r="C8" s="15">
        <v>3593</v>
      </c>
      <c r="D8" s="15">
        <v>1714</v>
      </c>
      <c r="E8" s="15">
        <v>427</v>
      </c>
      <c r="F8" s="15">
        <v>1140</v>
      </c>
      <c r="G8" s="15">
        <v>232</v>
      </c>
      <c r="H8" s="15">
        <v>80</v>
      </c>
      <c r="I8" s="16">
        <v>0</v>
      </c>
    </row>
    <row r="9" spans="1:9">
      <c r="A9" s="17">
        <v>2005</v>
      </c>
      <c r="B9" s="17">
        <v>94</v>
      </c>
      <c r="C9" s="18">
        <v>3649</v>
      </c>
      <c r="D9" s="18">
        <v>1682</v>
      </c>
      <c r="E9" s="18">
        <v>404</v>
      </c>
      <c r="F9" s="18">
        <v>1166</v>
      </c>
      <c r="G9" s="18">
        <v>293</v>
      </c>
      <c r="H9" s="18">
        <v>104</v>
      </c>
      <c r="I9" s="19">
        <v>0</v>
      </c>
    </row>
    <row r="10" spans="1:9">
      <c r="A10" s="14">
        <v>2006</v>
      </c>
      <c r="B10" s="14">
        <v>95</v>
      </c>
      <c r="C10" s="15">
        <v>3802</v>
      </c>
      <c r="D10" s="15">
        <v>1754</v>
      </c>
      <c r="E10" s="15">
        <v>360</v>
      </c>
      <c r="F10" s="15">
        <v>1184</v>
      </c>
      <c r="G10" s="15">
        <v>321</v>
      </c>
      <c r="H10" s="15">
        <v>125</v>
      </c>
      <c r="I10" s="16">
        <v>58</v>
      </c>
    </row>
    <row r="11" spans="1:9">
      <c r="A11" s="17">
        <v>2007</v>
      </c>
      <c r="B11" s="17">
        <v>96</v>
      </c>
      <c r="C11" s="18">
        <v>3900</v>
      </c>
      <c r="D11" s="18">
        <v>1781</v>
      </c>
      <c r="E11" s="18">
        <v>396</v>
      </c>
      <c r="F11" s="18">
        <v>1204</v>
      </c>
      <c r="G11" s="18">
        <v>321</v>
      </c>
      <c r="H11" s="18">
        <v>164</v>
      </c>
      <c r="I11" s="19">
        <v>34</v>
      </c>
    </row>
    <row r="12" spans="1:9">
      <c r="A12" s="14">
        <v>2008</v>
      </c>
      <c r="B12" s="14">
        <v>97</v>
      </c>
      <c r="C12" s="15">
        <v>4079</v>
      </c>
      <c r="D12" s="15">
        <v>1876</v>
      </c>
      <c r="E12" s="15">
        <v>372</v>
      </c>
      <c r="F12" s="15">
        <v>1233</v>
      </c>
      <c r="G12" s="15">
        <v>363</v>
      </c>
      <c r="H12" s="15">
        <v>182</v>
      </c>
      <c r="I12" s="16">
        <v>53</v>
      </c>
    </row>
    <row r="13" spans="1:9">
      <c r="A13" s="17">
        <v>2009</v>
      </c>
      <c r="B13" s="17">
        <v>98</v>
      </c>
      <c r="C13" s="18">
        <v>4044</v>
      </c>
      <c r="D13" s="18">
        <v>1869</v>
      </c>
      <c r="E13" s="18">
        <v>324</v>
      </c>
      <c r="F13" s="18">
        <v>1270</v>
      </c>
      <c r="G13" s="18">
        <v>381</v>
      </c>
      <c r="H13" s="18">
        <v>174</v>
      </c>
      <c r="I13" s="19">
        <v>26</v>
      </c>
    </row>
    <row r="14" spans="1:9">
      <c r="A14" s="14">
        <v>2010</v>
      </c>
      <c r="B14" s="14">
        <v>99</v>
      </c>
      <c r="C14" s="15">
        <v>4280</v>
      </c>
      <c r="D14" s="15">
        <v>1988</v>
      </c>
      <c r="E14" s="15">
        <v>318</v>
      </c>
      <c r="F14" s="15">
        <v>1337</v>
      </c>
      <c r="G14" s="15">
        <v>430</v>
      </c>
      <c r="H14" s="15">
        <v>187</v>
      </c>
      <c r="I14" s="16">
        <v>20</v>
      </c>
    </row>
    <row r="15" spans="1:9">
      <c r="A15" s="17">
        <v>2011</v>
      </c>
      <c r="B15" s="17">
        <v>100</v>
      </c>
      <c r="C15" s="18">
        <v>4367</v>
      </c>
      <c r="D15" s="18">
        <v>2007</v>
      </c>
      <c r="E15" s="18">
        <v>296</v>
      </c>
      <c r="F15" s="18">
        <v>1381</v>
      </c>
      <c r="G15" s="18">
        <v>478</v>
      </c>
      <c r="H15" s="18">
        <v>200</v>
      </c>
      <c r="I15" s="19">
        <v>5</v>
      </c>
    </row>
    <row r="16" spans="1:9">
      <c r="A16" s="14">
        <v>2012</v>
      </c>
      <c r="B16" s="14">
        <v>101</v>
      </c>
      <c r="C16" s="15">
        <v>4359</v>
      </c>
      <c r="D16" s="20">
        <v>2067</v>
      </c>
      <c r="E16" s="20">
        <v>246</v>
      </c>
      <c r="F16" s="20">
        <v>1316</v>
      </c>
      <c r="G16" s="20">
        <v>548</v>
      </c>
      <c r="H16" s="20">
        <v>180</v>
      </c>
      <c r="I16" s="16">
        <v>2</v>
      </c>
    </row>
    <row r="17" spans="1:9">
      <c r="A17" s="17">
        <v>2013</v>
      </c>
      <c r="B17" s="17">
        <v>102</v>
      </c>
      <c r="C17" s="18">
        <v>4203</v>
      </c>
      <c r="D17" s="18">
        <v>1969</v>
      </c>
      <c r="E17" s="18">
        <v>212</v>
      </c>
      <c r="F17" s="18">
        <v>1312</v>
      </c>
      <c r="G17" s="18">
        <v>527</v>
      </c>
      <c r="H17" s="18">
        <v>180</v>
      </c>
      <c r="I17" s="19">
        <v>3</v>
      </c>
    </row>
    <row r="18" spans="1:9">
      <c r="A18" s="21">
        <v>2014</v>
      </c>
      <c r="B18" s="21">
        <v>103</v>
      </c>
      <c r="C18" s="22">
        <v>4032</v>
      </c>
      <c r="D18" s="22">
        <v>1852</v>
      </c>
      <c r="E18" s="22">
        <v>219</v>
      </c>
      <c r="F18" s="22">
        <v>1299</v>
      </c>
      <c r="G18" s="22">
        <v>487</v>
      </c>
      <c r="H18" s="22">
        <v>174</v>
      </c>
      <c r="I18" s="11">
        <v>1</v>
      </c>
    </row>
    <row r="19" spans="1:9">
      <c r="A19" s="6">
        <v>2015</v>
      </c>
      <c r="B19" s="6">
        <v>104</v>
      </c>
      <c r="C19" s="5">
        <f>SUM(D19:I19)</f>
        <v>3857</v>
      </c>
      <c r="D19" s="7">
        <v>1841</v>
      </c>
      <c r="E19" s="7">
        <v>182</v>
      </c>
      <c r="F19" s="7">
        <v>1272</v>
      </c>
      <c r="G19" s="7">
        <v>418</v>
      </c>
      <c r="H19" s="7">
        <v>144</v>
      </c>
      <c r="I19" s="8">
        <v>0</v>
      </c>
    </row>
    <row r="20" spans="1:9">
      <c r="A20" s="9">
        <v>2016</v>
      </c>
      <c r="B20" s="9">
        <v>105</v>
      </c>
      <c r="C20" s="10">
        <f>SUM(D20:I20)</f>
        <v>3941</v>
      </c>
      <c r="D20" s="9">
        <v>1859</v>
      </c>
      <c r="E20" s="9">
        <v>207</v>
      </c>
      <c r="F20" s="9">
        <v>1272</v>
      </c>
      <c r="G20" s="9">
        <v>452</v>
      </c>
      <c r="H20" s="9">
        <v>144</v>
      </c>
      <c r="I20" s="9">
        <v>7</v>
      </c>
    </row>
    <row r="21" spans="1:9">
      <c r="A21" s="8">
        <v>2017</v>
      </c>
      <c r="B21" s="8">
        <v>106</v>
      </c>
      <c r="C21" s="5">
        <f>SUM(D21:I21)</f>
        <v>3886</v>
      </c>
      <c r="D21" s="8">
        <v>1840</v>
      </c>
      <c r="E21" s="8">
        <v>193</v>
      </c>
      <c r="F21" s="8">
        <v>1256</v>
      </c>
      <c r="G21" s="8">
        <v>446</v>
      </c>
      <c r="H21" s="8">
        <v>150</v>
      </c>
      <c r="I21" s="8">
        <v>1</v>
      </c>
    </row>
    <row r="22" spans="1:9">
      <c r="A22" s="9">
        <v>2018</v>
      </c>
      <c r="B22" s="9">
        <v>107</v>
      </c>
      <c r="C22" s="9">
        <v>3887</v>
      </c>
      <c r="D22" s="9">
        <v>1882</v>
      </c>
      <c r="E22" s="9">
        <v>178</v>
      </c>
      <c r="F22" s="9">
        <v>1309</v>
      </c>
      <c r="G22" s="9">
        <v>405</v>
      </c>
      <c r="H22" s="9">
        <v>108</v>
      </c>
      <c r="I22" s="9">
        <v>5</v>
      </c>
    </row>
    <row r="23" spans="1:9">
      <c r="A23" s="8">
        <v>2019</v>
      </c>
      <c r="B23" s="8">
        <v>108</v>
      </c>
      <c r="C23" s="8">
        <v>3950</v>
      </c>
      <c r="D23" s="8">
        <v>1915</v>
      </c>
      <c r="E23" s="8">
        <v>219</v>
      </c>
      <c r="F23" s="8">
        <v>1267</v>
      </c>
      <c r="G23" s="8">
        <v>422</v>
      </c>
      <c r="H23" s="8">
        <v>117</v>
      </c>
      <c r="I23" s="8">
        <v>10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workbookViewId="0">
      <selection activeCell="L90" sqref="L90"/>
    </sheetView>
  </sheetViews>
  <sheetFormatPr defaultRowHeight="16.5"/>
  <cols>
    <col min="1" max="1" width="59.75" bestFit="1" customWidth="1"/>
    <col min="2" max="2" width="10.125" customWidth="1"/>
    <col min="3" max="3" width="8.125" bestFit="1" customWidth="1"/>
    <col min="4" max="4" width="12.625" bestFit="1" customWidth="1"/>
    <col min="5" max="7" width="8.125" bestFit="1" customWidth="1"/>
    <col min="8" max="8" width="9.5" bestFit="1" customWidth="1"/>
  </cols>
  <sheetData>
    <row r="1" spans="1:9" ht="19.5">
      <c r="A1" s="29" t="s">
        <v>11</v>
      </c>
      <c r="B1" s="30"/>
      <c r="C1" s="30"/>
      <c r="D1" s="30"/>
      <c r="E1" s="30"/>
      <c r="F1" s="33"/>
      <c r="G1" s="30"/>
      <c r="H1" s="27"/>
      <c r="I1" s="27"/>
    </row>
    <row r="2" spans="1:9">
      <c r="A2" s="28"/>
      <c r="B2" s="28"/>
      <c r="C2" s="28"/>
      <c r="D2" s="28"/>
      <c r="E2" s="28"/>
      <c r="F2" s="34"/>
      <c r="G2" s="28"/>
      <c r="H2" s="28" t="s">
        <v>12</v>
      </c>
      <c r="I2" s="27"/>
    </row>
    <row r="3" spans="1:9">
      <c r="A3" s="41" t="s">
        <v>1</v>
      </c>
      <c r="B3" s="41" t="s">
        <v>0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27"/>
    </row>
    <row r="4" spans="1:9">
      <c r="A4" s="41" t="s">
        <v>13</v>
      </c>
      <c r="B4" s="42">
        <v>3950</v>
      </c>
      <c r="C4" s="43">
        <v>1915</v>
      </c>
      <c r="D4" s="43">
        <v>219</v>
      </c>
      <c r="E4" s="43">
        <v>1267</v>
      </c>
      <c r="F4" s="43">
        <v>422</v>
      </c>
      <c r="G4" s="43">
        <v>117</v>
      </c>
      <c r="H4" s="43">
        <v>10</v>
      </c>
      <c r="I4" s="27"/>
    </row>
    <row r="5" spans="1:9">
      <c r="A5" s="31" t="s">
        <v>14</v>
      </c>
      <c r="B5" s="31">
        <v>373</v>
      </c>
      <c r="C5" s="31">
        <v>167</v>
      </c>
      <c r="D5" s="31">
        <v>138</v>
      </c>
      <c r="E5" s="31">
        <v>44</v>
      </c>
      <c r="F5" s="31">
        <v>20</v>
      </c>
      <c r="G5" s="31">
        <v>4</v>
      </c>
      <c r="H5" s="31">
        <v>0</v>
      </c>
      <c r="I5" s="27"/>
    </row>
    <row r="6" spans="1:9">
      <c r="A6" s="39" t="s">
        <v>15</v>
      </c>
      <c r="B6" s="35"/>
      <c r="C6" s="36">
        <v>52</v>
      </c>
      <c r="D6" s="37">
        <v>29</v>
      </c>
      <c r="E6" s="38">
        <v>20</v>
      </c>
      <c r="F6" s="36">
        <v>15</v>
      </c>
      <c r="G6" s="36">
        <v>3</v>
      </c>
      <c r="H6" s="36">
        <v>0</v>
      </c>
      <c r="I6" s="27"/>
    </row>
    <row r="7" spans="1:9">
      <c r="A7" s="39" t="s">
        <v>16</v>
      </c>
      <c r="B7" s="35"/>
      <c r="C7" s="36">
        <v>55</v>
      </c>
      <c r="D7" s="37">
        <v>53</v>
      </c>
      <c r="E7" s="38">
        <v>4</v>
      </c>
      <c r="F7" s="36">
        <v>0</v>
      </c>
      <c r="G7" s="36">
        <v>0</v>
      </c>
      <c r="H7" s="36">
        <v>0</v>
      </c>
      <c r="I7" s="27"/>
    </row>
    <row r="8" spans="1:9">
      <c r="A8" s="39" t="s">
        <v>17</v>
      </c>
      <c r="B8" s="35"/>
      <c r="C8" s="36">
        <v>60</v>
      </c>
      <c r="D8" s="37">
        <v>0</v>
      </c>
      <c r="E8" s="38">
        <v>6</v>
      </c>
      <c r="F8" s="36">
        <v>0</v>
      </c>
      <c r="G8" s="36">
        <v>1</v>
      </c>
      <c r="H8" s="36">
        <v>0</v>
      </c>
      <c r="I8" s="27"/>
    </row>
    <row r="9" spans="1:9">
      <c r="A9" s="39" t="s">
        <v>18</v>
      </c>
      <c r="B9" s="35"/>
      <c r="C9" s="36">
        <v>0</v>
      </c>
      <c r="D9" s="37">
        <v>0</v>
      </c>
      <c r="E9" s="38">
        <v>6</v>
      </c>
      <c r="F9" s="36">
        <v>0</v>
      </c>
      <c r="G9" s="36">
        <v>0</v>
      </c>
      <c r="H9" s="36">
        <v>0</v>
      </c>
      <c r="I9" s="27"/>
    </row>
    <row r="10" spans="1:9">
      <c r="A10" s="39" t="s">
        <v>19</v>
      </c>
      <c r="B10" s="35"/>
      <c r="C10" s="36">
        <v>0</v>
      </c>
      <c r="D10" s="37">
        <v>0</v>
      </c>
      <c r="E10" s="38">
        <v>8</v>
      </c>
      <c r="F10" s="36">
        <v>4</v>
      </c>
      <c r="G10" s="36">
        <v>0</v>
      </c>
      <c r="H10" s="36">
        <v>0</v>
      </c>
      <c r="I10" s="27"/>
    </row>
    <row r="11" spans="1:9">
      <c r="A11" s="46" t="s">
        <v>20</v>
      </c>
      <c r="B11" s="35"/>
      <c r="C11" s="36">
        <v>0</v>
      </c>
      <c r="D11" s="37">
        <v>0</v>
      </c>
      <c r="E11" s="38">
        <v>0</v>
      </c>
      <c r="F11" s="36">
        <v>1</v>
      </c>
      <c r="G11" s="36">
        <v>0</v>
      </c>
      <c r="H11" s="36">
        <v>0</v>
      </c>
      <c r="I11" s="27"/>
    </row>
    <row r="12" spans="1:9">
      <c r="A12" s="39" t="s">
        <v>21</v>
      </c>
      <c r="B12" s="35"/>
      <c r="C12" s="36">
        <v>0</v>
      </c>
      <c r="D12" s="37">
        <v>56</v>
      </c>
      <c r="E12" s="38">
        <v>0</v>
      </c>
      <c r="F12" s="36">
        <v>0</v>
      </c>
      <c r="G12" s="36">
        <v>0</v>
      </c>
      <c r="H12" s="36">
        <v>0</v>
      </c>
      <c r="I12" s="27"/>
    </row>
    <row r="13" spans="1:9">
      <c r="A13" s="31" t="s">
        <v>22</v>
      </c>
      <c r="B13" s="31">
        <v>611</v>
      </c>
      <c r="C13" s="32">
        <v>256</v>
      </c>
      <c r="D13" s="32">
        <v>38</v>
      </c>
      <c r="E13" s="32">
        <v>172</v>
      </c>
      <c r="F13" s="32">
        <v>139</v>
      </c>
      <c r="G13" s="32">
        <v>6</v>
      </c>
      <c r="H13" s="32">
        <v>0</v>
      </c>
      <c r="I13" s="27"/>
    </row>
    <row r="14" spans="1:9">
      <c r="A14" s="46" t="s">
        <v>23</v>
      </c>
      <c r="B14" s="35"/>
      <c r="C14" s="36">
        <v>67</v>
      </c>
      <c r="D14" s="39">
        <v>0</v>
      </c>
      <c r="E14" s="38">
        <v>24</v>
      </c>
      <c r="F14" s="36">
        <v>0</v>
      </c>
      <c r="G14" s="38">
        <v>4</v>
      </c>
      <c r="H14" s="37">
        <v>0</v>
      </c>
      <c r="I14" s="27"/>
    </row>
    <row r="15" spans="1:9">
      <c r="A15" s="46" t="s">
        <v>24</v>
      </c>
      <c r="B15" s="35"/>
      <c r="C15" s="36">
        <v>61</v>
      </c>
      <c r="D15" s="37">
        <v>0</v>
      </c>
      <c r="E15" s="38">
        <v>30</v>
      </c>
      <c r="F15" s="36">
        <v>0</v>
      </c>
      <c r="G15" s="38">
        <v>0</v>
      </c>
      <c r="H15" s="37">
        <v>0</v>
      </c>
      <c r="I15" s="27"/>
    </row>
    <row r="16" spans="1:9">
      <c r="A16" s="46" t="s">
        <v>25</v>
      </c>
      <c r="B16" s="35"/>
      <c r="C16" s="38">
        <v>0</v>
      </c>
      <c r="D16" s="39">
        <v>0</v>
      </c>
      <c r="E16" s="38">
        <v>20</v>
      </c>
      <c r="F16" s="36">
        <v>0</v>
      </c>
      <c r="G16" s="38">
        <v>2</v>
      </c>
      <c r="H16" s="37">
        <v>0</v>
      </c>
      <c r="I16" s="27"/>
    </row>
    <row r="17" spans="1:17">
      <c r="A17" s="46" t="s">
        <v>26</v>
      </c>
      <c r="B17" s="35"/>
      <c r="C17" s="38">
        <v>0</v>
      </c>
      <c r="D17" s="39">
        <v>0</v>
      </c>
      <c r="E17" s="38">
        <v>20</v>
      </c>
      <c r="F17" s="36">
        <v>0</v>
      </c>
      <c r="G17" s="38">
        <v>0</v>
      </c>
      <c r="H17" s="37">
        <v>0</v>
      </c>
      <c r="I17" s="27"/>
      <c r="J17" s="27"/>
      <c r="K17" s="27"/>
      <c r="L17" s="27"/>
      <c r="M17" s="27"/>
      <c r="N17" s="27"/>
      <c r="O17" s="27"/>
      <c r="P17" s="27"/>
      <c r="Q17" s="27"/>
    </row>
    <row r="18" spans="1:17">
      <c r="A18" s="46" t="s">
        <v>27</v>
      </c>
      <c r="B18" s="35"/>
      <c r="C18" s="38">
        <v>0</v>
      </c>
      <c r="D18" s="39">
        <v>0</v>
      </c>
      <c r="E18" s="38">
        <v>0</v>
      </c>
      <c r="F18" s="36">
        <v>110</v>
      </c>
      <c r="G18" s="38">
        <v>0</v>
      </c>
      <c r="H18" s="37">
        <v>0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>
      <c r="A19" s="46" t="s">
        <v>28</v>
      </c>
      <c r="B19" s="35"/>
      <c r="C19" s="38">
        <v>0</v>
      </c>
      <c r="D19" s="39">
        <v>0</v>
      </c>
      <c r="E19" s="38">
        <v>0</v>
      </c>
      <c r="F19" s="36">
        <v>13</v>
      </c>
      <c r="G19" s="38">
        <v>0</v>
      </c>
      <c r="H19" s="37">
        <v>0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7">
      <c r="A20" s="46" t="s">
        <v>29</v>
      </c>
      <c r="B20" s="35"/>
      <c r="C20" s="38">
        <v>0</v>
      </c>
      <c r="D20" s="39">
        <v>0</v>
      </c>
      <c r="E20" s="38">
        <v>0</v>
      </c>
      <c r="F20" s="36">
        <v>1</v>
      </c>
      <c r="G20" s="38">
        <v>0</v>
      </c>
      <c r="H20" s="37">
        <v>0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1:17">
      <c r="A21" s="46" t="s">
        <v>30</v>
      </c>
      <c r="B21" s="35"/>
      <c r="C21" s="36">
        <v>45</v>
      </c>
      <c r="D21" s="39">
        <v>0</v>
      </c>
      <c r="E21" s="38">
        <v>22</v>
      </c>
      <c r="F21" s="36">
        <v>0</v>
      </c>
      <c r="G21" s="38">
        <v>0</v>
      </c>
      <c r="H21" s="37">
        <v>0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7">
      <c r="A22" s="46" t="s">
        <v>31</v>
      </c>
      <c r="B22" s="35"/>
      <c r="C22" s="36">
        <v>32</v>
      </c>
      <c r="D22" s="39">
        <v>0</v>
      </c>
      <c r="E22" s="38">
        <v>29</v>
      </c>
      <c r="F22" s="36">
        <v>15</v>
      </c>
      <c r="G22" s="38">
        <v>0</v>
      </c>
      <c r="H22" s="37">
        <v>0</v>
      </c>
      <c r="I22" s="27"/>
      <c r="J22" s="27"/>
      <c r="K22" s="27"/>
      <c r="L22" s="27"/>
      <c r="M22" s="27"/>
      <c r="N22" s="27"/>
      <c r="O22" s="27"/>
      <c r="P22" s="27"/>
      <c r="Q22" s="27"/>
    </row>
    <row r="23" spans="1:17">
      <c r="A23" s="46" t="s">
        <v>32</v>
      </c>
      <c r="B23" s="35"/>
      <c r="C23" s="38">
        <v>0</v>
      </c>
      <c r="D23" s="39">
        <v>0</v>
      </c>
      <c r="E23" s="38">
        <v>0</v>
      </c>
      <c r="F23" s="36">
        <v>0</v>
      </c>
      <c r="G23" s="38">
        <v>0</v>
      </c>
      <c r="H23" s="37">
        <v>0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7">
      <c r="A24" s="46" t="s">
        <v>33</v>
      </c>
      <c r="B24" s="35"/>
      <c r="C24" s="36">
        <v>51</v>
      </c>
      <c r="D24" s="39">
        <v>0</v>
      </c>
      <c r="E24" s="38">
        <v>20</v>
      </c>
      <c r="F24" s="36">
        <v>0</v>
      </c>
      <c r="G24" s="38">
        <v>0</v>
      </c>
      <c r="H24" s="37">
        <v>0</v>
      </c>
      <c r="I24" s="27"/>
      <c r="J24" s="27"/>
      <c r="K24" s="27"/>
      <c r="L24" s="27"/>
      <c r="M24" s="27"/>
      <c r="N24" s="27"/>
      <c r="O24" s="27"/>
      <c r="P24" s="27"/>
      <c r="Q24" s="27"/>
    </row>
    <row r="25" spans="1:17">
      <c r="A25" s="46" t="s">
        <v>34</v>
      </c>
      <c r="B25" s="35"/>
      <c r="C25" s="38">
        <v>0</v>
      </c>
      <c r="D25" s="39">
        <v>0</v>
      </c>
      <c r="E25" s="38">
        <v>7</v>
      </c>
      <c r="F25" s="36">
        <v>0</v>
      </c>
      <c r="G25" s="38">
        <v>0</v>
      </c>
      <c r="H25" s="37">
        <v>0</v>
      </c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46" t="s">
        <v>35</v>
      </c>
      <c r="B26" s="35"/>
      <c r="C26" s="38">
        <v>0</v>
      </c>
      <c r="D26" s="39">
        <v>38</v>
      </c>
      <c r="E26" s="38">
        <v>0</v>
      </c>
      <c r="F26" s="36">
        <v>0</v>
      </c>
      <c r="G26" s="38">
        <v>0</v>
      </c>
      <c r="H26" s="37">
        <v>0</v>
      </c>
      <c r="I26" s="27"/>
      <c r="J26" s="27"/>
      <c r="K26" s="27"/>
      <c r="L26" s="27"/>
      <c r="M26" s="27"/>
      <c r="N26" s="27"/>
      <c r="O26" s="27"/>
      <c r="P26" s="27"/>
      <c r="Q26" s="27"/>
    </row>
    <row r="27" spans="1:17">
      <c r="A27" s="31" t="s">
        <v>36</v>
      </c>
      <c r="B27" s="31">
        <v>148</v>
      </c>
      <c r="C27" s="32">
        <v>38</v>
      </c>
      <c r="D27" s="32">
        <v>0</v>
      </c>
      <c r="E27" s="32">
        <v>45</v>
      </c>
      <c r="F27" s="32">
        <v>62</v>
      </c>
      <c r="G27" s="32">
        <v>3</v>
      </c>
      <c r="H27" s="32">
        <v>0</v>
      </c>
      <c r="I27" s="27"/>
      <c r="J27" s="27"/>
      <c r="K27" s="27"/>
      <c r="L27" s="27"/>
      <c r="M27" s="27"/>
      <c r="N27" s="27"/>
      <c r="O27" s="27"/>
      <c r="P27" s="27"/>
      <c r="Q27" s="27"/>
    </row>
    <row r="28" spans="1:17">
      <c r="A28" s="46" t="s">
        <v>37</v>
      </c>
      <c r="B28" s="35"/>
      <c r="C28" s="38">
        <v>0</v>
      </c>
      <c r="D28" s="39">
        <v>0</v>
      </c>
      <c r="E28" s="38">
        <v>13</v>
      </c>
      <c r="F28" s="36">
        <v>12</v>
      </c>
      <c r="G28" s="38">
        <v>3</v>
      </c>
      <c r="H28" s="37">
        <v>0</v>
      </c>
      <c r="I28" s="27"/>
      <c r="J28" s="27"/>
      <c r="K28" s="27"/>
      <c r="L28" s="27"/>
      <c r="M28" s="27"/>
      <c r="N28" s="27"/>
      <c r="O28" s="27"/>
      <c r="P28" s="27"/>
      <c r="Q28" s="27"/>
    </row>
    <row r="29" spans="1:17">
      <c r="A29" s="39" t="s">
        <v>38</v>
      </c>
      <c r="B29" s="35"/>
      <c r="C29" s="36">
        <v>38</v>
      </c>
      <c r="D29" s="39">
        <v>0</v>
      </c>
      <c r="E29" s="38">
        <v>12</v>
      </c>
      <c r="F29" s="36">
        <v>22</v>
      </c>
      <c r="G29" s="38">
        <v>0</v>
      </c>
      <c r="H29" s="37">
        <v>0</v>
      </c>
      <c r="I29" s="27"/>
      <c r="J29" s="27"/>
      <c r="K29" s="27"/>
      <c r="L29" s="27"/>
      <c r="M29" s="46"/>
      <c r="N29" s="27"/>
      <c r="O29" s="27"/>
      <c r="P29" s="27"/>
      <c r="Q29" s="27"/>
    </row>
    <row r="30" spans="1:17">
      <c r="A30" s="46" t="s">
        <v>39</v>
      </c>
      <c r="B30" s="35"/>
      <c r="C30" s="38">
        <v>0</v>
      </c>
      <c r="D30" s="39">
        <v>0</v>
      </c>
      <c r="E30" s="38">
        <v>0</v>
      </c>
      <c r="F30" s="36">
        <v>0</v>
      </c>
      <c r="G30" s="38">
        <v>0</v>
      </c>
      <c r="H30" s="37">
        <v>0</v>
      </c>
      <c r="I30" s="27"/>
      <c r="J30" s="27"/>
      <c r="K30" s="27"/>
      <c r="L30" s="27"/>
      <c r="M30" s="46"/>
      <c r="N30" s="27"/>
      <c r="O30" s="27"/>
      <c r="P30" s="27"/>
      <c r="Q30" s="27"/>
    </row>
    <row r="31" spans="1:17">
      <c r="A31" s="46" t="s">
        <v>40</v>
      </c>
      <c r="B31" s="35"/>
      <c r="C31" s="38">
        <v>0</v>
      </c>
      <c r="D31" s="39">
        <v>0</v>
      </c>
      <c r="E31" s="38">
        <v>6</v>
      </c>
      <c r="F31" s="36">
        <v>0</v>
      </c>
      <c r="G31" s="38">
        <v>0</v>
      </c>
      <c r="H31" s="37">
        <v>0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7">
      <c r="A32" s="46" t="s">
        <v>41</v>
      </c>
      <c r="B32" s="35"/>
      <c r="C32" s="38">
        <v>0</v>
      </c>
      <c r="D32" s="39">
        <v>0</v>
      </c>
      <c r="E32" s="38">
        <v>2</v>
      </c>
      <c r="F32" s="36">
        <v>28</v>
      </c>
      <c r="G32" s="38">
        <v>0</v>
      </c>
      <c r="H32" s="37">
        <v>0</v>
      </c>
      <c r="I32" s="27"/>
      <c r="J32" s="27"/>
      <c r="K32" s="27"/>
      <c r="L32" s="27"/>
      <c r="M32" s="27"/>
      <c r="N32" s="27"/>
      <c r="O32" s="27"/>
      <c r="P32" s="27"/>
      <c r="Q32" s="27"/>
    </row>
    <row r="33" spans="1:14">
      <c r="A33" s="46" t="s">
        <v>42</v>
      </c>
      <c r="B33" s="35"/>
      <c r="C33" s="38">
        <v>0</v>
      </c>
      <c r="D33" s="39">
        <v>0</v>
      </c>
      <c r="E33" s="38">
        <v>12</v>
      </c>
      <c r="F33" s="36">
        <v>0</v>
      </c>
      <c r="G33" s="38">
        <v>0</v>
      </c>
      <c r="H33" s="37">
        <v>0</v>
      </c>
      <c r="I33" s="27"/>
      <c r="J33" s="27"/>
      <c r="K33" s="27"/>
      <c r="L33" s="27"/>
      <c r="M33" s="27"/>
      <c r="N33" s="27"/>
    </row>
    <row r="34" spans="1:14">
      <c r="A34" s="31" t="s">
        <v>43</v>
      </c>
      <c r="B34" s="32">
        <v>0</v>
      </c>
      <c r="C34" s="32">
        <v>656</v>
      </c>
      <c r="D34" s="32">
        <v>43</v>
      </c>
      <c r="E34" s="32">
        <v>288</v>
      </c>
      <c r="F34" s="32">
        <v>53</v>
      </c>
      <c r="G34" s="32">
        <v>42</v>
      </c>
      <c r="H34" s="32">
        <v>0</v>
      </c>
      <c r="I34" s="27"/>
      <c r="J34" s="27"/>
      <c r="K34" s="27"/>
      <c r="L34" s="27"/>
      <c r="M34" s="27"/>
      <c r="N34" s="27"/>
    </row>
    <row r="35" spans="1:14">
      <c r="A35" s="39" t="s">
        <v>44</v>
      </c>
      <c r="B35" s="35"/>
      <c r="C35" s="36">
        <v>17</v>
      </c>
      <c r="D35" s="39">
        <v>0</v>
      </c>
      <c r="E35" s="38">
        <v>3</v>
      </c>
      <c r="F35" s="36">
        <v>0</v>
      </c>
      <c r="G35" s="38">
        <v>0</v>
      </c>
      <c r="H35" s="37">
        <v>0</v>
      </c>
      <c r="I35" s="27"/>
      <c r="J35" s="27"/>
      <c r="K35" s="27"/>
      <c r="L35" s="27"/>
      <c r="M35" s="27"/>
      <c r="N35" s="27"/>
    </row>
    <row r="36" spans="1:14">
      <c r="A36" s="39" t="s">
        <v>45</v>
      </c>
      <c r="B36" s="35"/>
      <c r="C36" s="36">
        <v>30</v>
      </c>
      <c r="D36" s="39">
        <v>0</v>
      </c>
      <c r="E36" s="38">
        <v>0</v>
      </c>
      <c r="F36" s="36">
        <v>0</v>
      </c>
      <c r="G36" s="38">
        <v>0</v>
      </c>
      <c r="H36" s="37">
        <v>0</v>
      </c>
      <c r="I36" s="27"/>
      <c r="J36" s="27"/>
      <c r="K36" s="27"/>
      <c r="L36" s="27"/>
      <c r="M36" s="27"/>
      <c r="N36" s="27"/>
    </row>
    <row r="37" spans="1:14">
      <c r="A37" s="39" t="s">
        <v>46</v>
      </c>
      <c r="B37" s="35"/>
      <c r="C37" s="38">
        <v>21</v>
      </c>
      <c r="D37" s="39">
        <v>0</v>
      </c>
      <c r="E37" s="38">
        <v>0</v>
      </c>
      <c r="F37" s="36">
        <v>0</v>
      </c>
      <c r="G37" s="38">
        <v>0</v>
      </c>
      <c r="H37" s="37">
        <v>0</v>
      </c>
      <c r="I37" s="27"/>
      <c r="J37" s="27"/>
      <c r="K37" s="27"/>
      <c r="L37" s="27"/>
      <c r="M37" s="27"/>
      <c r="N37" s="27"/>
    </row>
    <row r="38" spans="1:14">
      <c r="A38" s="46" t="s">
        <v>47</v>
      </c>
      <c r="B38" s="35"/>
      <c r="C38" s="38">
        <v>0</v>
      </c>
      <c r="D38" s="39">
        <v>0</v>
      </c>
      <c r="E38" s="38">
        <v>8</v>
      </c>
      <c r="F38" s="36">
        <v>0</v>
      </c>
      <c r="G38" s="38">
        <v>0</v>
      </c>
      <c r="H38" s="37">
        <v>0</v>
      </c>
      <c r="I38" s="27"/>
      <c r="J38" s="27"/>
      <c r="K38" s="27"/>
      <c r="L38" s="27"/>
      <c r="M38" s="27"/>
      <c r="N38" s="27"/>
    </row>
    <row r="39" spans="1:14">
      <c r="A39" s="46" t="s">
        <v>48</v>
      </c>
      <c r="B39" s="35"/>
      <c r="C39" s="38">
        <v>0</v>
      </c>
      <c r="D39" s="39">
        <v>0</v>
      </c>
      <c r="E39" s="38">
        <v>10</v>
      </c>
      <c r="F39" s="36">
        <v>0</v>
      </c>
      <c r="G39" s="38">
        <v>0</v>
      </c>
      <c r="H39" s="37">
        <v>0</v>
      </c>
      <c r="I39" s="27"/>
      <c r="J39" s="27"/>
      <c r="K39" s="27"/>
      <c r="L39" s="27"/>
      <c r="M39" s="46"/>
      <c r="N39" s="27"/>
    </row>
    <row r="40" spans="1:14">
      <c r="A40" s="39" t="s">
        <v>49</v>
      </c>
      <c r="B40" s="35"/>
      <c r="C40" s="36">
        <v>53</v>
      </c>
      <c r="D40" s="39">
        <v>0</v>
      </c>
      <c r="E40" s="38">
        <v>21</v>
      </c>
      <c r="F40" s="36">
        <v>0</v>
      </c>
      <c r="G40" s="38">
        <v>1</v>
      </c>
      <c r="H40" s="37">
        <v>0</v>
      </c>
      <c r="I40" s="27"/>
      <c r="J40" s="27"/>
      <c r="K40" s="27"/>
      <c r="L40" s="27"/>
      <c r="M40" s="27"/>
      <c r="N40" s="27"/>
    </row>
    <row r="41" spans="1:14">
      <c r="A41" s="39" t="s">
        <v>50</v>
      </c>
      <c r="B41" s="35"/>
      <c r="C41" s="36">
        <v>37</v>
      </c>
      <c r="D41" s="39">
        <v>0</v>
      </c>
      <c r="E41" s="38">
        <v>14</v>
      </c>
      <c r="F41" s="36">
        <v>0</v>
      </c>
      <c r="G41" s="38">
        <v>3</v>
      </c>
      <c r="H41" s="37">
        <v>0</v>
      </c>
      <c r="I41" s="27"/>
      <c r="J41" s="27"/>
      <c r="K41" s="27"/>
      <c r="L41" s="27"/>
      <c r="M41" s="27"/>
      <c r="N41" s="27"/>
    </row>
    <row r="42" spans="1:14">
      <c r="A42" s="46" t="s">
        <v>51</v>
      </c>
      <c r="B42" s="35"/>
      <c r="C42" s="36">
        <v>64</v>
      </c>
      <c r="D42" s="39">
        <v>0</v>
      </c>
      <c r="E42" s="38">
        <v>24</v>
      </c>
      <c r="F42" s="36">
        <v>0</v>
      </c>
      <c r="G42" s="38">
        <v>2</v>
      </c>
      <c r="H42" s="37">
        <v>0</v>
      </c>
      <c r="I42" s="27"/>
      <c r="J42" s="27"/>
      <c r="K42" s="27"/>
      <c r="L42" s="27"/>
      <c r="M42" s="27"/>
      <c r="N42" s="27"/>
    </row>
    <row r="43" spans="1:14">
      <c r="A43" s="39" t="s">
        <v>52</v>
      </c>
      <c r="B43" s="35"/>
      <c r="C43" s="36">
        <v>69</v>
      </c>
      <c r="D43" s="39">
        <v>0</v>
      </c>
      <c r="E43" s="38">
        <v>19</v>
      </c>
      <c r="F43" s="36">
        <v>14</v>
      </c>
      <c r="G43" s="38">
        <v>4</v>
      </c>
      <c r="H43" s="37">
        <v>0</v>
      </c>
      <c r="I43" s="27"/>
      <c r="J43" s="27"/>
      <c r="K43" s="27"/>
      <c r="L43" s="27"/>
      <c r="M43" s="27"/>
      <c r="N43" s="27"/>
    </row>
    <row r="44" spans="1:14">
      <c r="A44" s="39" t="s">
        <v>53</v>
      </c>
      <c r="B44" s="35"/>
      <c r="C44" s="36">
        <v>53</v>
      </c>
      <c r="D44" s="39">
        <v>0</v>
      </c>
      <c r="E44" s="38">
        <v>11</v>
      </c>
      <c r="F44" s="36">
        <v>0</v>
      </c>
      <c r="G44" s="38">
        <v>2</v>
      </c>
      <c r="H44" s="37">
        <v>0</v>
      </c>
      <c r="I44" s="27"/>
      <c r="J44" s="27"/>
      <c r="K44" s="27"/>
      <c r="L44" s="27"/>
      <c r="M44" s="39"/>
      <c r="N44" s="27"/>
    </row>
    <row r="45" spans="1:14">
      <c r="A45" s="39" t="s">
        <v>54</v>
      </c>
      <c r="B45" s="35"/>
      <c r="C45" s="36">
        <v>47</v>
      </c>
      <c r="D45" s="39">
        <v>0</v>
      </c>
      <c r="E45" s="38">
        <v>12</v>
      </c>
      <c r="F45" s="36">
        <v>0</v>
      </c>
      <c r="G45" s="38">
        <v>4</v>
      </c>
      <c r="H45" s="37">
        <v>0</v>
      </c>
      <c r="I45" s="27"/>
      <c r="J45" s="27"/>
      <c r="K45" s="27"/>
      <c r="L45" s="27"/>
      <c r="M45" s="27"/>
      <c r="N45" s="27"/>
    </row>
    <row r="46" spans="1:14">
      <c r="A46" s="39" t="s">
        <v>55</v>
      </c>
      <c r="B46" s="35"/>
      <c r="C46" s="36">
        <v>50</v>
      </c>
      <c r="D46" s="39">
        <v>0</v>
      </c>
      <c r="E46" s="38">
        <v>26</v>
      </c>
      <c r="F46" s="36">
        <v>0</v>
      </c>
      <c r="G46" s="38">
        <v>3</v>
      </c>
      <c r="H46" s="37">
        <v>0</v>
      </c>
      <c r="I46" s="27"/>
      <c r="J46" s="27"/>
      <c r="K46" s="27"/>
      <c r="L46" s="27"/>
      <c r="M46" s="27"/>
      <c r="N46" s="27"/>
    </row>
    <row r="47" spans="1:14">
      <c r="A47" s="39" t="s">
        <v>56</v>
      </c>
      <c r="B47" s="35"/>
      <c r="C47" s="36">
        <v>55</v>
      </c>
      <c r="D47" s="39">
        <v>0</v>
      </c>
      <c r="E47" s="38">
        <v>11</v>
      </c>
      <c r="F47" s="36">
        <v>0</v>
      </c>
      <c r="G47" s="38">
        <v>1</v>
      </c>
      <c r="H47" s="37">
        <v>0</v>
      </c>
      <c r="I47" s="27"/>
      <c r="J47" s="27"/>
      <c r="K47" s="27"/>
      <c r="L47" s="27"/>
      <c r="M47" s="27"/>
      <c r="N47" s="27"/>
    </row>
    <row r="48" spans="1:14">
      <c r="A48" s="39" t="s">
        <v>57</v>
      </c>
      <c r="B48" s="35"/>
      <c r="C48" s="36">
        <v>56</v>
      </c>
      <c r="D48" s="39">
        <v>0</v>
      </c>
      <c r="E48" s="38">
        <v>27</v>
      </c>
      <c r="F48" s="36">
        <v>0</v>
      </c>
      <c r="G48" s="38">
        <v>0</v>
      </c>
      <c r="H48" s="37">
        <v>0</v>
      </c>
      <c r="I48" s="27"/>
      <c r="J48" s="27"/>
      <c r="K48" s="27"/>
      <c r="L48" s="27"/>
      <c r="M48" s="27"/>
      <c r="N48" s="27"/>
    </row>
    <row r="49" spans="1:14">
      <c r="A49" s="46" t="s">
        <v>58</v>
      </c>
      <c r="B49" s="35"/>
      <c r="C49" s="38">
        <v>0</v>
      </c>
      <c r="D49" s="39">
        <v>0</v>
      </c>
      <c r="E49" s="38">
        <v>20</v>
      </c>
      <c r="F49" s="36">
        <v>0</v>
      </c>
      <c r="G49" s="38">
        <v>16</v>
      </c>
      <c r="H49" s="37">
        <v>0</v>
      </c>
      <c r="I49" s="27"/>
      <c r="J49" s="27"/>
      <c r="K49" s="27"/>
      <c r="L49" s="27"/>
      <c r="M49" s="27"/>
      <c r="N49" s="27"/>
    </row>
    <row r="50" spans="1:14">
      <c r="A50" s="39" t="s">
        <v>59</v>
      </c>
      <c r="B50" s="35"/>
      <c r="C50" s="36">
        <v>58</v>
      </c>
      <c r="D50" s="39">
        <v>0</v>
      </c>
      <c r="E50" s="38">
        <v>21</v>
      </c>
      <c r="F50" s="36">
        <v>16</v>
      </c>
      <c r="G50" s="38">
        <v>4</v>
      </c>
      <c r="H50" s="37">
        <v>0</v>
      </c>
      <c r="I50" s="27"/>
      <c r="J50" s="27"/>
      <c r="K50" s="27"/>
      <c r="L50" s="27"/>
      <c r="M50" s="27"/>
      <c r="N50" s="27"/>
    </row>
    <row r="51" spans="1:14">
      <c r="A51" s="39" t="s">
        <v>60</v>
      </c>
      <c r="B51" s="35"/>
      <c r="C51" s="36">
        <v>0</v>
      </c>
      <c r="D51" s="39">
        <v>0</v>
      </c>
      <c r="E51" s="38">
        <v>10</v>
      </c>
      <c r="F51" s="36">
        <v>0</v>
      </c>
      <c r="G51" s="38">
        <v>0</v>
      </c>
      <c r="H51" s="37">
        <v>0</v>
      </c>
      <c r="I51" s="27"/>
      <c r="J51" s="27"/>
      <c r="K51" s="27"/>
      <c r="L51" s="27"/>
      <c r="M51" s="27"/>
      <c r="N51" s="27"/>
    </row>
    <row r="52" spans="1:14">
      <c r="A52" s="39" t="s">
        <v>61</v>
      </c>
      <c r="B52" s="35"/>
      <c r="C52" s="36">
        <v>46</v>
      </c>
      <c r="D52" s="39">
        <v>0</v>
      </c>
      <c r="E52" s="38">
        <v>35</v>
      </c>
      <c r="F52" s="36">
        <v>13</v>
      </c>
      <c r="G52" s="38">
        <v>2</v>
      </c>
      <c r="H52" s="37">
        <v>0</v>
      </c>
      <c r="I52" s="27"/>
      <c r="J52" s="27"/>
      <c r="K52" s="27"/>
      <c r="L52" s="27"/>
      <c r="M52" s="27"/>
      <c r="N52" s="27"/>
    </row>
    <row r="53" spans="1:14">
      <c r="A53" s="47" t="s">
        <v>62</v>
      </c>
      <c r="B53" s="35"/>
      <c r="C53" s="38">
        <v>0</v>
      </c>
      <c r="D53" s="37">
        <v>43</v>
      </c>
      <c r="E53" s="38">
        <v>0</v>
      </c>
      <c r="F53" s="36">
        <v>0</v>
      </c>
      <c r="G53" s="38">
        <v>0</v>
      </c>
      <c r="H53" s="37">
        <v>0</v>
      </c>
      <c r="I53" s="27"/>
      <c r="J53" s="27"/>
      <c r="K53" s="27"/>
      <c r="L53" s="27"/>
      <c r="M53" s="27"/>
      <c r="N53" s="27"/>
    </row>
    <row r="54" spans="1:14">
      <c r="A54" s="46" t="s">
        <v>63</v>
      </c>
      <c r="B54" s="35"/>
      <c r="C54" s="38">
        <v>0</v>
      </c>
      <c r="D54" s="37">
        <v>0</v>
      </c>
      <c r="E54" s="38">
        <v>6</v>
      </c>
      <c r="F54" s="36">
        <v>0</v>
      </c>
      <c r="G54" s="38">
        <v>0</v>
      </c>
      <c r="H54" s="37">
        <v>0</v>
      </c>
      <c r="I54" s="27"/>
      <c r="J54" s="27"/>
      <c r="K54" s="27"/>
      <c r="L54" s="27"/>
      <c r="M54" s="27"/>
      <c r="N54" s="27"/>
    </row>
    <row r="55" spans="1:14">
      <c r="A55" s="46" t="s">
        <v>64</v>
      </c>
      <c r="B55" s="35"/>
      <c r="C55" s="38">
        <v>0</v>
      </c>
      <c r="D55" s="37">
        <v>0</v>
      </c>
      <c r="E55" s="38">
        <v>0</v>
      </c>
      <c r="F55" s="36">
        <v>10</v>
      </c>
      <c r="G55" s="38">
        <v>0</v>
      </c>
      <c r="H55" s="37">
        <v>0</v>
      </c>
      <c r="I55" s="27"/>
      <c r="J55" s="27"/>
      <c r="K55" s="27"/>
      <c r="L55" s="27"/>
      <c r="M55" s="27"/>
      <c r="N55" s="27"/>
    </row>
    <row r="56" spans="1:14">
      <c r="A56" s="46" t="s">
        <v>65</v>
      </c>
      <c r="B56" s="35"/>
      <c r="C56" s="38">
        <v>0</v>
      </c>
      <c r="D56" s="37">
        <v>0</v>
      </c>
      <c r="E56" s="38">
        <v>10</v>
      </c>
      <c r="F56" s="36">
        <v>0</v>
      </c>
      <c r="G56" s="38">
        <v>0</v>
      </c>
      <c r="H56" s="37">
        <v>0</v>
      </c>
      <c r="I56" s="27"/>
      <c r="J56" s="27"/>
      <c r="K56" s="27"/>
      <c r="L56" s="27"/>
      <c r="M56" s="27"/>
      <c r="N56" s="27"/>
    </row>
    <row r="57" spans="1:14">
      <c r="A57" s="31" t="s">
        <v>66</v>
      </c>
      <c r="B57" s="31">
        <v>492</v>
      </c>
      <c r="C57" s="32">
        <v>254</v>
      </c>
      <c r="D57" s="32">
        <v>0</v>
      </c>
      <c r="E57" s="32">
        <v>198</v>
      </c>
      <c r="F57" s="32">
        <v>31</v>
      </c>
      <c r="G57" s="32">
        <v>9</v>
      </c>
      <c r="H57" s="32">
        <v>0</v>
      </c>
      <c r="I57" s="27"/>
      <c r="J57" s="27"/>
      <c r="K57" s="27"/>
      <c r="L57" s="27"/>
      <c r="M57" s="27"/>
      <c r="N57" s="27"/>
    </row>
    <row r="58" spans="1:14">
      <c r="A58" s="46" t="s">
        <v>67</v>
      </c>
      <c r="B58" s="35"/>
      <c r="C58" s="38">
        <v>0</v>
      </c>
      <c r="D58" s="39">
        <v>0</v>
      </c>
      <c r="E58" s="38">
        <v>18</v>
      </c>
      <c r="F58" s="36">
        <v>0</v>
      </c>
      <c r="G58" s="36">
        <v>0</v>
      </c>
      <c r="H58" s="37">
        <v>0</v>
      </c>
      <c r="I58" s="27"/>
      <c r="J58" s="27"/>
      <c r="K58" s="27"/>
      <c r="L58" s="27"/>
      <c r="M58" s="27"/>
      <c r="N58" s="27"/>
    </row>
    <row r="59" spans="1:14">
      <c r="A59" s="46" t="s">
        <v>68</v>
      </c>
      <c r="B59" s="35"/>
      <c r="C59" s="38">
        <v>0</v>
      </c>
      <c r="D59" s="39">
        <v>0</v>
      </c>
      <c r="E59" s="38">
        <v>15</v>
      </c>
      <c r="F59" s="36">
        <v>0</v>
      </c>
      <c r="G59" s="36">
        <v>0</v>
      </c>
      <c r="H59" s="37">
        <v>0</v>
      </c>
      <c r="I59" s="27"/>
      <c r="J59" s="27"/>
      <c r="K59" s="27"/>
      <c r="L59" s="27"/>
      <c r="M59" s="27"/>
      <c r="N59" s="27"/>
    </row>
    <row r="60" spans="1:14">
      <c r="A60" s="39" t="s">
        <v>69</v>
      </c>
      <c r="B60" s="35"/>
      <c r="C60" s="36">
        <v>45</v>
      </c>
      <c r="D60" s="39">
        <v>0</v>
      </c>
      <c r="E60" s="38">
        <v>68</v>
      </c>
      <c r="F60" s="36">
        <v>0</v>
      </c>
      <c r="G60" s="38">
        <v>7</v>
      </c>
      <c r="H60" s="37">
        <v>0</v>
      </c>
      <c r="I60" s="27"/>
      <c r="J60" s="27"/>
      <c r="K60" s="27"/>
      <c r="L60" s="27"/>
      <c r="M60" s="27"/>
      <c r="N60" s="27"/>
    </row>
    <row r="61" spans="1:14">
      <c r="A61" s="39" t="s">
        <v>70</v>
      </c>
      <c r="B61" s="35"/>
      <c r="C61" s="36">
        <v>97</v>
      </c>
      <c r="D61" s="39">
        <v>0</v>
      </c>
      <c r="E61" s="38">
        <v>4</v>
      </c>
      <c r="F61" s="36">
        <v>14</v>
      </c>
      <c r="G61" s="38">
        <v>1</v>
      </c>
      <c r="H61" s="37">
        <v>0</v>
      </c>
      <c r="I61" s="27"/>
      <c r="J61" s="27"/>
      <c r="K61" s="27"/>
      <c r="L61" s="27"/>
      <c r="M61" s="27"/>
      <c r="N61" s="27"/>
    </row>
    <row r="62" spans="1:14">
      <c r="A62" s="46" t="s">
        <v>71</v>
      </c>
      <c r="B62" s="35"/>
      <c r="C62" s="36">
        <v>0</v>
      </c>
      <c r="D62" s="39">
        <v>0</v>
      </c>
      <c r="E62" s="38">
        <v>14</v>
      </c>
      <c r="F62" s="36">
        <v>0</v>
      </c>
      <c r="G62" s="36">
        <v>0</v>
      </c>
      <c r="H62" s="37">
        <v>0</v>
      </c>
      <c r="I62" s="27"/>
      <c r="J62" s="27"/>
      <c r="K62" s="27"/>
      <c r="L62" s="27"/>
      <c r="M62" s="46"/>
      <c r="N62" s="27"/>
    </row>
    <row r="63" spans="1:14">
      <c r="A63" s="46" t="s">
        <v>72</v>
      </c>
      <c r="B63" s="35"/>
      <c r="C63" s="38">
        <v>0</v>
      </c>
      <c r="D63" s="39">
        <v>0</v>
      </c>
      <c r="E63" s="38">
        <v>0</v>
      </c>
      <c r="F63" s="36">
        <v>0</v>
      </c>
      <c r="G63" s="36">
        <v>0</v>
      </c>
      <c r="H63" s="37">
        <v>0</v>
      </c>
      <c r="I63" s="27"/>
      <c r="J63" s="27"/>
      <c r="K63" s="27"/>
      <c r="L63" s="27"/>
      <c r="M63" s="27"/>
      <c r="N63" s="27"/>
    </row>
    <row r="64" spans="1:14">
      <c r="A64" s="46" t="s">
        <v>73</v>
      </c>
      <c r="B64" s="35"/>
      <c r="C64" s="36">
        <v>66</v>
      </c>
      <c r="D64" s="39">
        <v>0</v>
      </c>
      <c r="E64" s="38">
        <v>13</v>
      </c>
      <c r="F64" s="36">
        <v>0</v>
      </c>
      <c r="G64" s="38">
        <v>1</v>
      </c>
      <c r="H64" s="37">
        <v>0</v>
      </c>
      <c r="I64" s="27"/>
      <c r="J64" s="27"/>
      <c r="K64" s="27"/>
      <c r="L64" s="27"/>
      <c r="M64" s="27"/>
      <c r="N64" s="27"/>
    </row>
    <row r="65" spans="1:14">
      <c r="A65" s="46" t="s">
        <v>74</v>
      </c>
      <c r="B65" s="35"/>
      <c r="C65" s="38">
        <v>0</v>
      </c>
      <c r="D65" s="39">
        <v>0</v>
      </c>
      <c r="E65" s="38">
        <v>1</v>
      </c>
      <c r="F65" s="36">
        <v>0</v>
      </c>
      <c r="G65" s="38">
        <v>0</v>
      </c>
      <c r="H65" s="37">
        <v>0</v>
      </c>
      <c r="I65" s="27"/>
      <c r="J65" s="27"/>
      <c r="K65" s="27"/>
      <c r="L65" s="27"/>
      <c r="M65" s="27"/>
      <c r="N65" s="27"/>
    </row>
    <row r="66" spans="1:14">
      <c r="A66" s="48" t="s">
        <v>75</v>
      </c>
      <c r="B66" s="35"/>
      <c r="C66" s="36">
        <v>0</v>
      </c>
      <c r="D66" s="39">
        <v>0</v>
      </c>
      <c r="E66" s="38">
        <v>0</v>
      </c>
      <c r="F66" s="36">
        <v>0</v>
      </c>
      <c r="G66" s="38">
        <v>0</v>
      </c>
      <c r="H66" s="37">
        <v>0</v>
      </c>
      <c r="I66" s="27"/>
      <c r="J66" s="27"/>
      <c r="K66" s="27"/>
      <c r="L66" s="27"/>
      <c r="M66" s="27"/>
      <c r="N66" s="27"/>
    </row>
    <row r="67" spans="1:14">
      <c r="A67" s="39" t="s">
        <v>76</v>
      </c>
      <c r="B67" s="35"/>
      <c r="C67" s="36">
        <v>46</v>
      </c>
      <c r="D67" s="39">
        <v>0</v>
      </c>
      <c r="E67" s="38">
        <v>65</v>
      </c>
      <c r="F67" s="36">
        <v>16</v>
      </c>
      <c r="G67" s="38">
        <v>0</v>
      </c>
      <c r="H67" s="37">
        <v>0</v>
      </c>
      <c r="I67" s="27"/>
      <c r="J67" s="27"/>
      <c r="K67" s="27"/>
      <c r="L67" s="27"/>
      <c r="M67" s="27"/>
      <c r="N67" s="27"/>
    </row>
    <row r="68" spans="1:14">
      <c r="A68" s="46" t="s">
        <v>77</v>
      </c>
      <c r="B68" s="35"/>
      <c r="C68" s="38">
        <v>0</v>
      </c>
      <c r="D68" s="39">
        <v>0</v>
      </c>
      <c r="E68" s="38">
        <v>0</v>
      </c>
      <c r="F68" s="36">
        <v>1</v>
      </c>
      <c r="G68" s="38">
        <v>0</v>
      </c>
      <c r="H68" s="37">
        <v>0</v>
      </c>
      <c r="I68" s="27"/>
      <c r="J68" s="27"/>
      <c r="K68" s="27"/>
      <c r="L68" s="27"/>
      <c r="M68" s="27"/>
      <c r="N68" s="27"/>
    </row>
    <row r="69" spans="1:14">
      <c r="A69" s="31" t="s">
        <v>78</v>
      </c>
      <c r="B69" s="31">
        <v>927</v>
      </c>
      <c r="C69" s="32">
        <v>383</v>
      </c>
      <c r="D69" s="32">
        <v>0</v>
      </c>
      <c r="E69" s="32">
        <v>399</v>
      </c>
      <c r="F69" s="32">
        <v>108</v>
      </c>
      <c r="G69" s="32">
        <v>27</v>
      </c>
      <c r="H69" s="32">
        <v>10</v>
      </c>
      <c r="I69" s="27"/>
      <c r="J69" s="27"/>
      <c r="K69" s="27"/>
      <c r="L69" s="27"/>
      <c r="M69" s="27"/>
      <c r="N69" s="27"/>
    </row>
    <row r="70" spans="1:14">
      <c r="A70" s="39" t="s">
        <v>79</v>
      </c>
      <c r="B70" s="35"/>
      <c r="C70" s="36">
        <v>86</v>
      </c>
      <c r="D70" s="39">
        <v>0</v>
      </c>
      <c r="E70" s="38">
        <v>66</v>
      </c>
      <c r="F70" s="36">
        <v>7</v>
      </c>
      <c r="G70" s="38">
        <v>0</v>
      </c>
      <c r="H70" s="38">
        <v>0</v>
      </c>
      <c r="I70" s="27"/>
      <c r="J70" s="27"/>
      <c r="K70" s="27"/>
      <c r="L70" s="27"/>
      <c r="M70" s="27"/>
      <c r="N70" s="27"/>
    </row>
    <row r="71" spans="1:14">
      <c r="A71" s="39" t="s">
        <v>80</v>
      </c>
      <c r="B71" s="35"/>
      <c r="C71" s="36">
        <v>79</v>
      </c>
      <c r="D71" s="39">
        <v>0</v>
      </c>
      <c r="E71" s="38">
        <v>63</v>
      </c>
      <c r="F71" s="36">
        <v>25</v>
      </c>
      <c r="G71" s="38">
        <v>6</v>
      </c>
      <c r="H71" s="38">
        <v>0</v>
      </c>
      <c r="I71" s="27"/>
      <c r="J71" s="27"/>
      <c r="K71" s="27"/>
      <c r="L71" s="27"/>
      <c r="M71" s="27"/>
      <c r="N71" s="27"/>
    </row>
    <row r="72" spans="1:14">
      <c r="A72" s="39" t="s">
        <v>81</v>
      </c>
      <c r="B72" s="35"/>
      <c r="C72" s="36">
        <v>53</v>
      </c>
      <c r="D72" s="39">
        <v>0</v>
      </c>
      <c r="E72" s="38">
        <v>41</v>
      </c>
      <c r="F72" s="36">
        <v>21</v>
      </c>
      <c r="G72" s="38">
        <v>5</v>
      </c>
      <c r="H72" s="38">
        <v>0</v>
      </c>
      <c r="I72" s="27"/>
      <c r="J72" s="27"/>
      <c r="K72" s="27"/>
      <c r="L72" s="27"/>
      <c r="M72" s="27"/>
      <c r="N72" s="27"/>
    </row>
    <row r="73" spans="1:14">
      <c r="A73" s="39" t="s">
        <v>82</v>
      </c>
      <c r="B73" s="35"/>
      <c r="C73" s="36">
        <v>78</v>
      </c>
      <c r="D73" s="39">
        <v>0</v>
      </c>
      <c r="E73" s="38">
        <v>66</v>
      </c>
      <c r="F73" s="36">
        <v>21</v>
      </c>
      <c r="G73" s="38">
        <v>7</v>
      </c>
      <c r="H73" s="38">
        <v>0</v>
      </c>
      <c r="I73" s="27"/>
      <c r="J73" s="27"/>
      <c r="K73" s="27"/>
      <c r="L73" s="27"/>
      <c r="M73" s="27"/>
      <c r="N73" s="27"/>
    </row>
    <row r="74" spans="1:14">
      <c r="A74" s="39" t="s">
        <v>83</v>
      </c>
      <c r="B74" s="35"/>
      <c r="C74" s="36">
        <v>38</v>
      </c>
      <c r="D74" s="39">
        <v>0</v>
      </c>
      <c r="E74" s="38">
        <v>54</v>
      </c>
      <c r="F74" s="36">
        <v>10</v>
      </c>
      <c r="G74" s="38">
        <v>1</v>
      </c>
      <c r="H74" s="38">
        <v>0</v>
      </c>
      <c r="I74" s="27"/>
      <c r="J74" s="27"/>
      <c r="K74" s="27"/>
      <c r="L74" s="27"/>
      <c r="M74" s="27"/>
      <c r="N74" s="27"/>
    </row>
    <row r="75" spans="1:14">
      <c r="A75" s="46" t="s">
        <v>84</v>
      </c>
      <c r="B75" s="35"/>
      <c r="C75" s="38">
        <v>0</v>
      </c>
      <c r="D75" s="39">
        <v>0</v>
      </c>
      <c r="E75" s="38">
        <v>0</v>
      </c>
      <c r="F75" s="36">
        <v>1</v>
      </c>
      <c r="G75" s="38">
        <v>0</v>
      </c>
      <c r="H75" s="38">
        <v>0</v>
      </c>
      <c r="I75" s="27"/>
      <c r="J75" s="27"/>
      <c r="K75" s="27"/>
      <c r="L75" s="27"/>
      <c r="M75" s="27"/>
      <c r="N75" s="27"/>
    </row>
    <row r="76" spans="1:14">
      <c r="A76" s="39" t="s">
        <v>85</v>
      </c>
      <c r="B76" s="35"/>
      <c r="C76" s="36">
        <v>49</v>
      </c>
      <c r="D76" s="39">
        <v>0</v>
      </c>
      <c r="E76" s="38">
        <v>46</v>
      </c>
      <c r="F76" s="36">
        <v>22</v>
      </c>
      <c r="G76" s="38">
        <v>4</v>
      </c>
      <c r="H76" s="37">
        <v>0</v>
      </c>
      <c r="I76" s="27"/>
      <c r="J76" s="27"/>
      <c r="K76" s="27"/>
      <c r="L76" s="27"/>
      <c r="M76" s="27"/>
      <c r="N76" s="27"/>
    </row>
    <row r="77" spans="1:14">
      <c r="A77" s="39" t="s">
        <v>86</v>
      </c>
      <c r="B77" s="35"/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7">
        <v>1</v>
      </c>
      <c r="I77" s="27"/>
      <c r="J77" s="27"/>
      <c r="K77" s="27"/>
      <c r="L77" s="27"/>
      <c r="M77" s="27"/>
      <c r="N77" s="27"/>
    </row>
    <row r="78" spans="1:14">
      <c r="A78" s="46" t="s">
        <v>87</v>
      </c>
      <c r="B78" s="35"/>
      <c r="C78" s="39">
        <v>0</v>
      </c>
      <c r="D78" s="39">
        <v>0</v>
      </c>
      <c r="E78" s="38">
        <v>27</v>
      </c>
      <c r="F78" s="36">
        <v>1</v>
      </c>
      <c r="G78" s="38">
        <v>4</v>
      </c>
      <c r="H78" s="37">
        <v>0</v>
      </c>
      <c r="I78" s="27"/>
      <c r="J78" s="27"/>
      <c r="K78" s="27"/>
      <c r="L78" s="27"/>
      <c r="M78" s="27"/>
      <c r="N78" s="27"/>
    </row>
    <row r="79" spans="1:14">
      <c r="A79" s="46" t="s">
        <v>88</v>
      </c>
      <c r="B79" s="35"/>
      <c r="C79" s="39">
        <v>0</v>
      </c>
      <c r="D79" s="39">
        <v>0</v>
      </c>
      <c r="E79" s="38">
        <v>9</v>
      </c>
      <c r="F79" s="36">
        <v>0</v>
      </c>
      <c r="G79" s="36">
        <v>0</v>
      </c>
      <c r="H79" s="36">
        <v>0</v>
      </c>
      <c r="I79" s="27"/>
      <c r="J79" s="27"/>
      <c r="K79" s="27"/>
      <c r="L79" s="27"/>
      <c r="M79" s="27"/>
      <c r="N79" s="27"/>
    </row>
    <row r="80" spans="1:14">
      <c r="A80" s="46" t="s">
        <v>89</v>
      </c>
      <c r="B80" s="35"/>
      <c r="C80" s="39">
        <v>0</v>
      </c>
      <c r="D80" s="39">
        <v>0</v>
      </c>
      <c r="E80" s="38">
        <v>12</v>
      </c>
      <c r="F80" s="36">
        <v>0</v>
      </c>
      <c r="G80" s="36">
        <v>0</v>
      </c>
      <c r="H80" s="36">
        <v>0</v>
      </c>
      <c r="I80" s="27"/>
      <c r="J80" s="27"/>
      <c r="K80" s="27"/>
      <c r="L80" s="27"/>
      <c r="M80" s="27"/>
      <c r="N80" s="27"/>
    </row>
    <row r="81" spans="1:14">
      <c r="A81" s="46" t="s">
        <v>90</v>
      </c>
      <c r="B81" s="35"/>
      <c r="C81" s="39">
        <v>0</v>
      </c>
      <c r="D81" s="39">
        <v>0</v>
      </c>
      <c r="E81" s="38">
        <v>15</v>
      </c>
      <c r="F81" s="36">
        <v>0</v>
      </c>
      <c r="G81" s="36">
        <v>0</v>
      </c>
      <c r="H81" s="36">
        <v>0</v>
      </c>
      <c r="I81" s="27"/>
      <c r="J81" s="27"/>
      <c r="K81" s="27"/>
      <c r="L81" s="27"/>
      <c r="M81" s="27"/>
      <c r="N81" s="27"/>
    </row>
    <row r="82" spans="1:14">
      <c r="A82" s="46" t="s">
        <v>91</v>
      </c>
      <c r="B82" s="35"/>
      <c r="C82" s="39">
        <v>0</v>
      </c>
      <c r="D82" s="39">
        <v>0</v>
      </c>
      <c r="E82" s="38">
        <v>0</v>
      </c>
      <c r="F82" s="36">
        <v>0</v>
      </c>
      <c r="G82" s="36">
        <v>0</v>
      </c>
      <c r="H82" s="36">
        <v>0</v>
      </c>
      <c r="I82" s="27"/>
      <c r="J82" s="27"/>
      <c r="K82" s="27"/>
      <c r="L82" s="27"/>
      <c r="M82" s="27"/>
      <c r="N82" s="27"/>
    </row>
    <row r="83" spans="1:14">
      <c r="A83" s="46" t="s">
        <v>92</v>
      </c>
      <c r="B83" s="35"/>
      <c r="C83" s="39">
        <v>0</v>
      </c>
      <c r="D83" s="39">
        <v>0</v>
      </c>
      <c r="E83" s="38">
        <v>0</v>
      </c>
      <c r="F83" s="36">
        <v>0</v>
      </c>
      <c r="G83" s="36">
        <v>0</v>
      </c>
      <c r="H83" s="37">
        <v>3</v>
      </c>
      <c r="I83" s="27"/>
      <c r="J83" s="27"/>
      <c r="K83" s="27"/>
      <c r="L83" s="27"/>
      <c r="M83" s="27"/>
      <c r="N83" s="27"/>
    </row>
    <row r="84" spans="1:14">
      <c r="A84" s="46" t="s">
        <v>93</v>
      </c>
      <c r="B84" s="35"/>
      <c r="C84" s="39">
        <v>0</v>
      </c>
      <c r="D84" s="39">
        <v>0</v>
      </c>
      <c r="E84" s="38">
        <v>0</v>
      </c>
      <c r="F84" s="36">
        <v>0</v>
      </c>
      <c r="G84" s="36">
        <v>0</v>
      </c>
      <c r="H84" s="37">
        <v>2</v>
      </c>
      <c r="I84" s="27"/>
      <c r="J84" s="27"/>
      <c r="K84" s="27"/>
      <c r="L84" s="27"/>
      <c r="M84" s="27"/>
      <c r="N84" s="27"/>
    </row>
    <row r="85" spans="1:14">
      <c r="A85" s="48" t="s">
        <v>94</v>
      </c>
      <c r="B85" s="35"/>
      <c r="C85" s="39">
        <v>0</v>
      </c>
      <c r="D85" s="39">
        <v>0</v>
      </c>
      <c r="E85" s="38">
        <v>0</v>
      </c>
      <c r="F85" s="36">
        <v>0</v>
      </c>
      <c r="G85" s="36">
        <v>0</v>
      </c>
      <c r="H85" s="37">
        <v>4</v>
      </c>
      <c r="I85" s="27"/>
      <c r="J85" s="27"/>
      <c r="K85" s="27"/>
      <c r="L85" s="27"/>
      <c r="M85" s="27"/>
      <c r="N85" s="27"/>
    </row>
    <row r="86" spans="1:14">
      <c r="A86" s="46" t="s">
        <v>95</v>
      </c>
      <c r="B86" s="35"/>
      <c r="C86" s="39">
        <v>0</v>
      </c>
      <c r="D86" s="39">
        <v>0</v>
      </c>
      <c r="E86" s="38">
        <v>0</v>
      </c>
      <c r="F86" s="36">
        <v>0</v>
      </c>
      <c r="G86" s="36">
        <v>0</v>
      </c>
      <c r="H86" s="37">
        <v>0</v>
      </c>
      <c r="I86" s="27"/>
      <c r="J86" s="27"/>
      <c r="K86" s="27"/>
      <c r="L86" s="27"/>
      <c r="M86" s="27"/>
      <c r="N86" s="27"/>
    </row>
    <row r="87" spans="1:14">
      <c r="A87" s="31" t="s">
        <v>96</v>
      </c>
      <c r="B87" s="31">
        <v>198</v>
      </c>
      <c r="C87" s="31">
        <v>95</v>
      </c>
      <c r="D87" s="31">
        <v>0</v>
      </c>
      <c r="E87" s="31">
        <v>81</v>
      </c>
      <c r="F87" s="31">
        <v>9</v>
      </c>
      <c r="G87" s="31">
        <v>13</v>
      </c>
      <c r="H87" s="31">
        <v>0</v>
      </c>
      <c r="I87" s="27"/>
      <c r="J87" s="27"/>
      <c r="K87" s="27"/>
      <c r="L87" s="27"/>
      <c r="M87" s="27"/>
      <c r="N87" s="27"/>
    </row>
    <row r="88" spans="1:14">
      <c r="A88" s="46" t="s">
        <v>97</v>
      </c>
      <c r="B88" s="35"/>
      <c r="C88" s="40">
        <v>0</v>
      </c>
      <c r="D88" s="39">
        <v>0</v>
      </c>
      <c r="E88" s="38">
        <v>8</v>
      </c>
      <c r="F88" s="36">
        <v>0</v>
      </c>
      <c r="G88" s="36">
        <v>0</v>
      </c>
      <c r="H88" s="37">
        <v>0</v>
      </c>
      <c r="I88" s="27"/>
      <c r="J88" s="27"/>
      <c r="K88" s="27"/>
      <c r="L88" s="27"/>
      <c r="M88" s="27"/>
      <c r="N88" s="27"/>
    </row>
    <row r="89" spans="1:14">
      <c r="A89" s="46" t="s">
        <v>98</v>
      </c>
      <c r="B89" s="35"/>
      <c r="C89" s="40">
        <v>0</v>
      </c>
      <c r="D89" s="39">
        <v>0</v>
      </c>
      <c r="E89" s="38">
        <v>0</v>
      </c>
      <c r="F89" s="36">
        <v>9</v>
      </c>
      <c r="G89" s="38">
        <v>0</v>
      </c>
      <c r="H89" s="37">
        <v>0</v>
      </c>
      <c r="I89" s="27"/>
      <c r="J89" s="27"/>
      <c r="K89" s="27"/>
      <c r="L89" s="27"/>
      <c r="M89" s="27"/>
      <c r="N89" s="27"/>
    </row>
    <row r="90" spans="1:14">
      <c r="A90" s="39" t="s">
        <v>99</v>
      </c>
      <c r="B90" s="35"/>
      <c r="C90" s="36">
        <v>95</v>
      </c>
      <c r="D90" s="39">
        <v>0</v>
      </c>
      <c r="E90" s="38">
        <v>33</v>
      </c>
      <c r="F90" s="36">
        <v>0</v>
      </c>
      <c r="G90" s="38">
        <v>5</v>
      </c>
      <c r="H90" s="37">
        <v>0</v>
      </c>
      <c r="I90" s="27"/>
      <c r="J90" s="27"/>
      <c r="K90" s="27"/>
      <c r="L90" s="27"/>
      <c r="M90" s="27"/>
      <c r="N90" s="27"/>
    </row>
    <row r="91" spans="1:14">
      <c r="A91" s="46" t="s">
        <v>100</v>
      </c>
      <c r="B91" s="35"/>
      <c r="C91" s="40">
        <v>0</v>
      </c>
      <c r="D91" s="39">
        <v>0</v>
      </c>
      <c r="E91" s="38">
        <v>15</v>
      </c>
      <c r="F91" s="36">
        <v>0</v>
      </c>
      <c r="G91" s="38">
        <v>4</v>
      </c>
      <c r="H91" s="37">
        <v>0</v>
      </c>
      <c r="I91" s="27"/>
      <c r="J91" s="27"/>
      <c r="K91" s="27"/>
      <c r="L91" s="27"/>
      <c r="M91" s="27"/>
      <c r="N91" s="27"/>
    </row>
    <row r="92" spans="1:14">
      <c r="A92" s="46" t="s">
        <v>101</v>
      </c>
      <c r="B92" s="35"/>
      <c r="C92" s="40">
        <v>0</v>
      </c>
      <c r="D92" s="39">
        <v>0</v>
      </c>
      <c r="E92" s="38">
        <v>11</v>
      </c>
      <c r="F92" s="36">
        <v>0</v>
      </c>
      <c r="G92" s="36">
        <v>0</v>
      </c>
      <c r="H92" s="37">
        <v>0</v>
      </c>
      <c r="I92" s="27"/>
      <c r="J92" s="27"/>
      <c r="K92" s="27"/>
      <c r="L92" s="27"/>
      <c r="M92" s="27"/>
      <c r="N92" s="27"/>
    </row>
    <row r="93" spans="1:14">
      <c r="A93" s="46" t="s">
        <v>102</v>
      </c>
      <c r="B93" s="35"/>
      <c r="C93" s="40">
        <v>0</v>
      </c>
      <c r="D93" s="39">
        <v>0</v>
      </c>
      <c r="E93" s="38">
        <v>14</v>
      </c>
      <c r="F93" s="36">
        <v>0</v>
      </c>
      <c r="G93" s="38">
        <v>3</v>
      </c>
      <c r="H93" s="37">
        <v>0</v>
      </c>
      <c r="I93" s="27"/>
      <c r="J93" s="27"/>
      <c r="K93" s="27"/>
      <c r="L93" s="27"/>
      <c r="M93" s="27"/>
      <c r="N93" s="27"/>
    </row>
    <row r="94" spans="1:14">
      <c r="A94" s="46" t="s">
        <v>103</v>
      </c>
      <c r="B94" s="35"/>
      <c r="C94" s="40">
        <v>0</v>
      </c>
      <c r="D94" s="39">
        <v>0</v>
      </c>
      <c r="E94" s="38">
        <v>0</v>
      </c>
      <c r="F94" s="36">
        <v>0</v>
      </c>
      <c r="G94" s="38">
        <v>1</v>
      </c>
      <c r="H94" s="37">
        <v>0</v>
      </c>
      <c r="I94" s="27"/>
      <c r="J94" s="27"/>
      <c r="K94" s="27"/>
      <c r="L94" s="27"/>
      <c r="M94" s="27"/>
      <c r="N94" s="27"/>
    </row>
    <row r="95" spans="1:14">
      <c r="A95" s="31" t="s">
        <v>104</v>
      </c>
      <c r="B95" s="31">
        <v>115</v>
      </c>
      <c r="C95" s="32">
        <v>66</v>
      </c>
      <c r="D95" s="32">
        <v>0</v>
      </c>
      <c r="E95" s="32">
        <v>40</v>
      </c>
      <c r="F95" s="32">
        <v>0</v>
      </c>
      <c r="G95" s="32">
        <v>9</v>
      </c>
      <c r="H95" s="32">
        <v>0</v>
      </c>
      <c r="I95" s="27"/>
      <c r="J95" s="27"/>
      <c r="K95" s="27"/>
      <c r="L95" s="27"/>
      <c r="M95" s="27"/>
      <c r="N95" s="27"/>
    </row>
    <row r="96" spans="1:14">
      <c r="A96" s="39" t="s">
        <v>105</v>
      </c>
      <c r="B96" s="35"/>
      <c r="C96" s="36">
        <v>66</v>
      </c>
      <c r="D96" s="39">
        <v>0</v>
      </c>
      <c r="E96" s="38">
        <v>31</v>
      </c>
      <c r="F96" s="36">
        <v>0</v>
      </c>
      <c r="G96" s="38">
        <v>6</v>
      </c>
      <c r="H96" s="37">
        <v>0</v>
      </c>
      <c r="I96" s="27"/>
      <c r="J96" s="27"/>
      <c r="K96" s="27"/>
      <c r="L96" s="27"/>
      <c r="M96" s="27"/>
      <c r="N96" s="27"/>
    </row>
    <row r="97" spans="1:9">
      <c r="A97" s="46" t="s">
        <v>106</v>
      </c>
      <c r="B97" s="35"/>
      <c r="C97" s="36">
        <v>0</v>
      </c>
      <c r="D97" s="39">
        <v>0</v>
      </c>
      <c r="E97" s="38">
        <v>6</v>
      </c>
      <c r="F97" s="36">
        <v>0</v>
      </c>
      <c r="G97" s="38">
        <v>0</v>
      </c>
      <c r="H97" s="37">
        <v>0</v>
      </c>
      <c r="I97" s="27"/>
    </row>
    <row r="98" spans="1:9">
      <c r="A98" s="46" t="s">
        <v>107</v>
      </c>
      <c r="B98" s="35"/>
      <c r="C98" s="36">
        <v>0</v>
      </c>
      <c r="D98" s="39">
        <v>0</v>
      </c>
      <c r="E98" s="38">
        <v>3</v>
      </c>
      <c r="F98" s="36">
        <v>0</v>
      </c>
      <c r="G98" s="38">
        <v>3</v>
      </c>
      <c r="H98" s="37">
        <v>0</v>
      </c>
      <c r="I98" s="27"/>
    </row>
    <row r="99" spans="1:9">
      <c r="A99" s="31" t="s">
        <v>108</v>
      </c>
      <c r="B99" s="31">
        <v>4</v>
      </c>
      <c r="C99" s="32">
        <v>0</v>
      </c>
      <c r="D99" s="32">
        <v>0</v>
      </c>
      <c r="E99" s="32">
        <v>0</v>
      </c>
      <c r="F99" s="32">
        <v>0</v>
      </c>
      <c r="G99" s="32">
        <v>4</v>
      </c>
      <c r="H99" s="32">
        <v>0</v>
      </c>
      <c r="I99" s="27"/>
    </row>
    <row r="100" spans="1:9">
      <c r="A100" s="35" t="s">
        <v>109</v>
      </c>
      <c r="B100" s="35"/>
      <c r="C100" s="35">
        <v>0</v>
      </c>
      <c r="D100" s="35">
        <v>0</v>
      </c>
      <c r="E100" s="35">
        <v>0</v>
      </c>
      <c r="F100" s="35">
        <v>0</v>
      </c>
      <c r="G100" s="37">
        <v>1</v>
      </c>
      <c r="H100" s="37">
        <v>0</v>
      </c>
      <c r="I100" s="27"/>
    </row>
    <row r="101" spans="1:9">
      <c r="A101" s="44" t="s">
        <v>110</v>
      </c>
      <c r="B101" s="35"/>
      <c r="C101" s="35">
        <v>0</v>
      </c>
      <c r="D101" s="35">
        <v>0</v>
      </c>
      <c r="E101" s="35">
        <v>0</v>
      </c>
      <c r="F101" s="35">
        <v>0</v>
      </c>
      <c r="G101" s="44">
        <v>3</v>
      </c>
      <c r="H101" s="37">
        <v>0</v>
      </c>
      <c r="I101" s="27"/>
    </row>
    <row r="102" spans="1:9">
      <c r="A102" s="45" t="s">
        <v>111</v>
      </c>
      <c r="B102" s="35"/>
      <c r="C102" s="35">
        <v>0</v>
      </c>
      <c r="D102" s="35">
        <v>0</v>
      </c>
      <c r="E102" s="35">
        <v>0</v>
      </c>
      <c r="F102" s="35">
        <v>0</v>
      </c>
      <c r="G102" s="44">
        <v>0</v>
      </c>
      <c r="H102" s="44">
        <v>0</v>
      </c>
      <c r="I102" s="27"/>
    </row>
    <row r="103" spans="1:9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9:9">
      <c r="I113" s="27"/>
    </row>
    <row r="114" spans="9:9">
      <c r="I114" s="27"/>
    </row>
    <row r="115" spans="9:9">
      <c r="I115" s="27"/>
    </row>
    <row r="116" spans="9:9">
      <c r="I116" s="27"/>
    </row>
    <row r="117" spans="9:9">
      <c r="I117" s="27"/>
    </row>
    <row r="118" spans="9:9">
      <c r="I118" s="27"/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2" sqref="A2"/>
    </sheetView>
  </sheetViews>
  <sheetFormatPr defaultRowHeight="16.5"/>
  <cols>
    <col min="4" max="4" width="12.625" bestFit="1" customWidth="1"/>
    <col min="5" max="5" width="10.25" bestFit="1" customWidth="1"/>
    <col min="6" max="6" width="11.125" customWidth="1"/>
    <col min="7" max="7" width="49.375" bestFit="1" customWidth="1"/>
  </cols>
  <sheetData>
    <row r="1" spans="1:10" ht="19.5">
      <c r="A1" s="4" t="s">
        <v>122</v>
      </c>
      <c r="B1" s="4"/>
      <c r="C1" s="26"/>
      <c r="D1" s="26"/>
      <c r="E1" s="25"/>
      <c r="F1" s="25"/>
      <c r="G1" s="25"/>
      <c r="H1" s="25"/>
      <c r="I1" s="25"/>
      <c r="J1" s="25"/>
    </row>
    <row r="2" spans="1:10" ht="19.5">
      <c r="A2" s="4"/>
      <c r="B2" s="4"/>
      <c r="C2" s="26"/>
      <c r="D2" s="26"/>
      <c r="E2" s="25"/>
      <c r="F2" s="25"/>
      <c r="G2" s="25"/>
      <c r="H2" s="25"/>
      <c r="I2" s="25"/>
      <c r="J2" s="25"/>
    </row>
    <row r="3" spans="1:10">
      <c r="A3" s="24" t="s">
        <v>112</v>
      </c>
      <c r="B3" s="24" t="s">
        <v>113</v>
      </c>
      <c r="C3" s="24" t="s">
        <v>114</v>
      </c>
      <c r="D3" s="24" t="s">
        <v>115</v>
      </c>
      <c r="E3" s="24"/>
      <c r="F3" s="24"/>
      <c r="G3" s="24" t="s">
        <v>116</v>
      </c>
      <c r="H3" s="25"/>
      <c r="I3" s="25"/>
      <c r="J3" s="25"/>
    </row>
    <row r="4" spans="1:10">
      <c r="A4" s="24"/>
      <c r="B4" s="23"/>
      <c r="C4" s="24"/>
      <c r="D4" s="49" t="s">
        <v>117</v>
      </c>
      <c r="E4" s="49" t="s">
        <v>118</v>
      </c>
      <c r="F4" s="49" t="s">
        <v>119</v>
      </c>
      <c r="G4" s="50"/>
      <c r="H4" s="25"/>
      <c r="I4" s="25"/>
      <c r="J4" s="25"/>
    </row>
    <row r="5" spans="1:10">
      <c r="A5" s="14">
        <v>101</v>
      </c>
      <c r="B5" s="14">
        <v>1</v>
      </c>
      <c r="C5" s="15">
        <v>229</v>
      </c>
      <c r="D5" s="59">
        <v>27</v>
      </c>
      <c r="E5" s="59">
        <f>'[1]表2-4-2 歷年休退學人數'!$F16-'[1]表2-4-2 歷年休退學人數'!$D16</f>
        <v>225</v>
      </c>
      <c r="F5" s="53">
        <v>252</v>
      </c>
      <c r="G5" s="60"/>
      <c r="H5" s="25"/>
      <c r="I5" s="25"/>
      <c r="J5" s="25"/>
    </row>
    <row r="6" spans="1:10">
      <c r="A6" s="17">
        <v>101</v>
      </c>
      <c r="B6" s="17">
        <v>2</v>
      </c>
      <c r="C6" s="18">
        <v>239</v>
      </c>
      <c r="D6" s="58">
        <v>32</v>
      </c>
      <c r="E6" s="58">
        <f>'[1]表2-4-2 歷年休退學人數'!$F17-'[1]表2-4-2 歷年休退學人數'!$D17</f>
        <v>23</v>
      </c>
      <c r="F6" s="56">
        <v>55</v>
      </c>
      <c r="G6" s="57"/>
      <c r="H6" s="25"/>
      <c r="I6" s="25"/>
      <c r="J6" s="25"/>
    </row>
    <row r="7" spans="1:10">
      <c r="A7" s="20">
        <v>102</v>
      </c>
      <c r="B7" s="20">
        <v>1</v>
      </c>
      <c r="C7" s="15">
        <v>210</v>
      </c>
      <c r="D7" s="59">
        <v>0</v>
      </c>
      <c r="E7" s="59">
        <f>'[1]表2-4-2 歷年休退學人數'!$F18-'[1]表2-4-2 歷年休退學人數'!$D18</f>
        <v>199</v>
      </c>
      <c r="F7" s="59">
        <v>199</v>
      </c>
      <c r="G7" s="60" t="s">
        <v>120</v>
      </c>
      <c r="H7" s="25"/>
      <c r="I7" s="25"/>
      <c r="J7" s="25"/>
    </row>
    <row r="8" spans="1:10">
      <c r="A8" s="17">
        <v>102</v>
      </c>
      <c r="B8" s="17">
        <v>2</v>
      </c>
      <c r="C8" s="18">
        <v>231</v>
      </c>
      <c r="D8" s="58">
        <v>24</v>
      </c>
      <c r="E8" s="58">
        <f>'[1]表2-4-2 歷年休退學人數'!$F19-'[1]表2-4-2 歷年休退學人數'!$D19</f>
        <v>22</v>
      </c>
      <c r="F8" s="58">
        <v>46</v>
      </c>
      <c r="G8" s="57"/>
      <c r="H8" s="25"/>
      <c r="I8" s="25"/>
      <c r="J8" s="25"/>
    </row>
    <row r="9" spans="1:10">
      <c r="A9" s="14">
        <v>103</v>
      </c>
      <c r="B9" s="14">
        <v>1</v>
      </c>
      <c r="C9" s="15">
        <v>255</v>
      </c>
      <c r="D9" s="59">
        <v>24</v>
      </c>
      <c r="E9" s="59">
        <f>'[1]表2-4-2 歷年休退學人數'!$F20-'[1]表2-4-2 歷年休退學人數'!$D20</f>
        <v>177</v>
      </c>
      <c r="F9" s="53">
        <v>201</v>
      </c>
      <c r="G9" s="60"/>
      <c r="H9" s="25"/>
      <c r="I9" s="25"/>
      <c r="J9" s="25"/>
    </row>
    <row r="10" spans="1:10">
      <c r="A10" s="17">
        <v>103</v>
      </c>
      <c r="B10" s="17">
        <v>2</v>
      </c>
      <c r="C10" s="18">
        <v>279</v>
      </c>
      <c r="D10" s="58">
        <v>27</v>
      </c>
      <c r="E10" s="58">
        <f>'[1]表2-4-2 歷年休退學人數'!$F21-'[1]表2-4-2 歷年休退學人數'!$D21</f>
        <v>26</v>
      </c>
      <c r="F10" s="56">
        <v>53</v>
      </c>
      <c r="G10" s="57"/>
      <c r="H10" s="25"/>
      <c r="I10" s="25"/>
      <c r="J10" s="25"/>
    </row>
    <row r="11" spans="1:10">
      <c r="A11" s="14">
        <v>104</v>
      </c>
      <c r="B11" s="14">
        <v>1</v>
      </c>
      <c r="C11" s="15">
        <v>278</v>
      </c>
      <c r="D11" s="59">
        <v>38</v>
      </c>
      <c r="E11" s="59">
        <f>'[1]表2-4-2 歷年休退學人數'!$F22-'[1]表2-4-2 歷年休退學人數'!$D22</f>
        <v>178</v>
      </c>
      <c r="F11" s="59">
        <v>216</v>
      </c>
      <c r="G11" s="60"/>
      <c r="H11" s="25"/>
      <c r="I11" s="25"/>
      <c r="J11" s="25"/>
    </row>
    <row r="12" spans="1:10">
      <c r="A12" s="17">
        <v>104</v>
      </c>
      <c r="B12" s="17">
        <v>2</v>
      </c>
      <c r="C12" s="18">
        <v>271</v>
      </c>
      <c r="D12" s="58">
        <v>26</v>
      </c>
      <c r="E12" s="58">
        <f>'[1]表2-4-2 歷年休退學人數'!$F23-'[1]表2-4-2 歷年休退學人數'!$D23</f>
        <v>99</v>
      </c>
      <c r="F12" s="58">
        <v>125</v>
      </c>
      <c r="G12" s="57"/>
      <c r="H12" s="25"/>
      <c r="I12" s="25"/>
      <c r="J12" s="25"/>
    </row>
    <row r="13" spans="1:10">
      <c r="A13" s="14">
        <v>105</v>
      </c>
      <c r="B13" s="14">
        <v>1</v>
      </c>
      <c r="C13" s="15">
        <v>222</v>
      </c>
      <c r="D13" s="59">
        <v>42</v>
      </c>
      <c r="E13" s="59">
        <f>'[1]表2-4-2 歷年休退學人數'!$F24-'[1]表2-4-2 歷年休退學人數'!$D24</f>
        <v>201</v>
      </c>
      <c r="F13" s="53">
        <v>243</v>
      </c>
      <c r="G13" s="60"/>
      <c r="H13" s="25"/>
      <c r="I13" s="25"/>
      <c r="J13" s="25"/>
    </row>
    <row r="14" spans="1:10">
      <c r="A14" s="17">
        <v>105</v>
      </c>
      <c r="B14" s="17">
        <v>2</v>
      </c>
      <c r="C14" s="18">
        <v>221</v>
      </c>
      <c r="D14" s="58">
        <v>32</v>
      </c>
      <c r="E14" s="58">
        <f>'[1]表2-4-2 歷年休退學人數'!$F25-'[1]表2-4-2 歷年休退學人數'!$D25</f>
        <v>40</v>
      </c>
      <c r="F14" s="56">
        <v>72</v>
      </c>
      <c r="G14" s="57"/>
      <c r="H14" s="25"/>
      <c r="I14" s="25"/>
      <c r="J14" s="25"/>
    </row>
    <row r="15" spans="1:10">
      <c r="A15" s="14">
        <v>106</v>
      </c>
      <c r="B15" s="14">
        <v>1</v>
      </c>
      <c r="C15" s="15">
        <v>264</v>
      </c>
      <c r="D15" s="59">
        <v>20</v>
      </c>
      <c r="E15" s="59">
        <v>191</v>
      </c>
      <c r="F15" s="53">
        <v>211</v>
      </c>
      <c r="G15" s="60"/>
      <c r="H15" s="25"/>
      <c r="I15" s="25"/>
      <c r="J15" s="25"/>
    </row>
    <row r="16" spans="1:10">
      <c r="A16" s="17">
        <v>106</v>
      </c>
      <c r="B16" s="17">
        <v>2</v>
      </c>
      <c r="C16" s="18">
        <v>277</v>
      </c>
      <c r="D16" s="58">
        <v>18</v>
      </c>
      <c r="E16" s="58">
        <v>57</v>
      </c>
      <c r="F16" s="56">
        <v>75</v>
      </c>
      <c r="G16" s="57"/>
      <c r="H16" s="25"/>
      <c r="I16" s="25"/>
      <c r="J16" s="25"/>
    </row>
    <row r="17" spans="1:10">
      <c r="A17" s="61">
        <v>107</v>
      </c>
      <c r="B17" s="61">
        <v>1</v>
      </c>
      <c r="C17" s="62">
        <v>277</v>
      </c>
      <c r="D17" s="53">
        <v>18</v>
      </c>
      <c r="E17" s="53">
        <v>54</v>
      </c>
      <c r="F17" s="53">
        <v>72</v>
      </c>
      <c r="G17" s="52"/>
      <c r="H17" s="54"/>
      <c r="I17" s="54"/>
      <c r="J17" s="54"/>
    </row>
    <row r="18" spans="1:10">
      <c r="A18" s="17">
        <v>107</v>
      </c>
      <c r="B18" s="17">
        <v>2</v>
      </c>
      <c r="C18" s="18">
        <v>295</v>
      </c>
      <c r="D18" s="56">
        <v>35</v>
      </c>
      <c r="E18" s="56">
        <v>50</v>
      </c>
      <c r="F18" s="56">
        <v>85</v>
      </c>
      <c r="G18" s="55"/>
      <c r="H18" s="54"/>
      <c r="I18" s="54"/>
      <c r="J18" s="54"/>
    </row>
    <row r="19" spans="1:10">
      <c r="A19" s="14">
        <v>108</v>
      </c>
      <c r="B19" s="14">
        <v>1</v>
      </c>
      <c r="C19" s="15">
        <v>307</v>
      </c>
      <c r="D19" s="59">
        <v>18</v>
      </c>
      <c r="E19" s="59">
        <v>188</v>
      </c>
      <c r="F19" s="59">
        <v>206</v>
      </c>
      <c r="G19" s="60"/>
      <c r="H19" s="25"/>
      <c r="I19" s="25"/>
      <c r="J19" s="25"/>
    </row>
    <row r="20" spans="1:10">
      <c r="A20" s="63">
        <v>108</v>
      </c>
      <c r="B20" s="63">
        <v>2</v>
      </c>
      <c r="C20" s="64">
        <v>308</v>
      </c>
      <c r="D20" s="65">
        <v>25</v>
      </c>
      <c r="E20" s="65">
        <v>51</v>
      </c>
      <c r="F20" s="65">
        <v>76</v>
      </c>
      <c r="G20" s="51"/>
      <c r="H20" s="25"/>
      <c r="I20" s="25"/>
      <c r="J20" s="25"/>
    </row>
    <row r="21" spans="1:10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>
      <c r="A23" s="25" t="s">
        <v>121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>
      <c r="A31" s="25"/>
      <c r="B31" s="25"/>
      <c r="C31" s="25"/>
      <c r="D31" s="25"/>
      <c r="E31" s="25"/>
      <c r="F31" s="25"/>
      <c r="G31" s="25"/>
      <c r="H31" s="25"/>
      <c r="I31" s="25"/>
      <c r="J31" s="25"/>
    </row>
  </sheetData>
  <mergeCells count="5">
    <mergeCell ref="A3:A4"/>
    <mergeCell ref="B3:B4"/>
    <mergeCell ref="C3:C4"/>
    <mergeCell ref="D3:F3"/>
    <mergeCell ref="G3:G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表2-5 歷年畢業人數</vt:lpstr>
      <vt:lpstr>表2-5-1 畢業人數明細表2019</vt:lpstr>
      <vt:lpstr>表2-5-2 學士班休退學人數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2020-08-17T02:41:39Z</cp:lastPrinted>
  <dcterms:created xsi:type="dcterms:W3CDTF">2014-08-11T07:29:54Z</dcterms:created>
  <dcterms:modified xsi:type="dcterms:W3CDTF">2020-11-09T07:55:16Z</dcterms:modified>
</cp:coreProperties>
</file>