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45" tabRatio="733"/>
  </bookViews>
  <sheets>
    <sheet name="表2-6 歷年招生情況統計" sheetId="10" r:id="rId1"/>
    <sheet name="表2-6-1 109學年度碩士班招生統計" sheetId="11" r:id="rId2"/>
    <sheet name="表2-6-2 109學年度碩士在職專班招生統計" sheetId="12" r:id="rId3"/>
  </sheets>
  <calcPr calcId="145621"/>
</workbook>
</file>

<file path=xl/calcChain.xml><?xml version="1.0" encoding="utf-8"?>
<calcChain xmlns="http://schemas.openxmlformats.org/spreadsheetml/2006/main">
  <c r="D33" i="12" l="1"/>
  <c r="C33" i="12"/>
  <c r="B33" i="12"/>
  <c r="P67" i="11" l="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D21" i="10" l="1"/>
  <c r="P21" i="10" l="1"/>
  <c r="L21" i="10"/>
  <c r="H21" i="10"/>
  <c r="H19" i="10"/>
  <c r="D20" i="10" l="1"/>
  <c r="P20" i="10" l="1"/>
  <c r="L20" i="10"/>
  <c r="H20" i="10"/>
  <c r="P19" i="10" l="1"/>
  <c r="L19" i="10"/>
  <c r="D19" i="10"/>
  <c r="D18" i="10"/>
  <c r="H18" i="10"/>
  <c r="L18" i="10"/>
  <c r="P18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</calcChain>
</file>

<file path=xl/sharedStrings.xml><?xml version="1.0" encoding="utf-8"?>
<sst xmlns="http://schemas.openxmlformats.org/spreadsheetml/2006/main" count="171" uniqueCount="122">
  <si>
    <t>年度</t>
  </si>
  <si>
    <t>碩士班</t>
  </si>
  <si>
    <t>博士班</t>
  </si>
  <si>
    <t>碩士在職專班</t>
  </si>
  <si>
    <t>招生名額</t>
  </si>
  <si>
    <t>報考人數</t>
  </si>
  <si>
    <t>新生報到人數</t>
  </si>
  <si>
    <t>單位：人</t>
    <phoneticPr fontId="1" type="noConversion"/>
  </si>
  <si>
    <t>學士班</t>
    <phoneticPr fontId="1" type="noConversion"/>
  </si>
  <si>
    <t>應報到人數</t>
    <phoneticPr fontId="1" type="noConversion"/>
  </si>
  <si>
    <t>報到率</t>
    <phoneticPr fontId="1" type="noConversion"/>
  </si>
  <si>
    <t>詳細招生及報到資訊，請參考教務處/統計資料(招生組/註冊組)網頁</t>
    <phoneticPr fontId="1" type="noConversion"/>
  </si>
  <si>
    <t>已報到人數
(含休學)</t>
    <phoneticPr fontId="1" type="noConversion"/>
  </si>
  <si>
    <t>106學年度 (2017)</t>
    <phoneticPr fontId="1" type="noConversion"/>
  </si>
  <si>
    <t>105學年度 (2016)</t>
    <phoneticPr fontId="1" type="noConversion"/>
  </si>
  <si>
    <t>104學年度 (2015)</t>
    <phoneticPr fontId="1" type="noConversion"/>
  </si>
  <si>
    <t>103學年度 (2014)</t>
    <phoneticPr fontId="1" type="noConversion"/>
  </si>
  <si>
    <t>102學年度 (2013)</t>
    <phoneticPr fontId="1" type="noConversion"/>
  </si>
  <si>
    <t>101學年度 (2012)</t>
    <phoneticPr fontId="1" type="noConversion"/>
  </si>
  <si>
    <t>100學年度 (2011)</t>
    <phoneticPr fontId="1" type="noConversion"/>
  </si>
  <si>
    <t>99學年度 (2010)</t>
    <phoneticPr fontId="1" type="noConversion"/>
  </si>
  <si>
    <t>98學年度 (2009)</t>
    <phoneticPr fontId="1" type="noConversion"/>
  </si>
  <si>
    <t>97學年度 (2008)</t>
    <phoneticPr fontId="1" type="noConversion"/>
  </si>
  <si>
    <t>96學年度 (2007)</t>
    <phoneticPr fontId="1" type="noConversion"/>
  </si>
  <si>
    <t>95學年度 (2006)</t>
    <phoneticPr fontId="1" type="noConversion"/>
  </si>
  <si>
    <t>94學年度 (2005)</t>
    <phoneticPr fontId="1" type="noConversion"/>
  </si>
  <si>
    <t>93學年度 (2004)</t>
    <phoneticPr fontId="1" type="noConversion"/>
  </si>
  <si>
    <t>107學年度 (2018)</t>
    <phoneticPr fontId="1" type="noConversion"/>
  </si>
  <si>
    <t>http://www.oaa.nchu.edu.tw/zh-tw/statistics/download-list.4.10.</t>
  </si>
  <si>
    <t>網址：</t>
    <phoneticPr fontId="1" type="noConversion"/>
  </si>
  <si>
    <t>108學年度 (2019)</t>
    <phoneticPr fontId="1" type="noConversion"/>
  </si>
  <si>
    <t>表2-6：歷年招生情況統計（93-108學年度／2004-2019）</t>
    <phoneticPr fontId="1" type="noConversion"/>
  </si>
  <si>
    <t>109學年度 (2020)</t>
    <phoneticPr fontId="1" type="noConversion"/>
  </si>
  <si>
    <t>http://www.oaa.nchu.edu.tw/zh-tw/statistics/download-list.6.0</t>
    <phoneticPr fontId="1" type="noConversion"/>
  </si>
  <si>
    <t>表2-6-1：109學年度碩士班 招生資料統計（2020）</t>
    <phoneticPr fontId="1" type="noConversion"/>
  </si>
  <si>
    <t>　　　　    　　　　人數
系所名稱</t>
    <phoneticPr fontId="11" type="noConversion"/>
  </si>
  <si>
    <t>核定名額(含外加名額15名，擴充名額14名)</t>
    <phoneticPr fontId="11" type="noConversion"/>
  </si>
  <si>
    <t>報到人數</t>
    <phoneticPr fontId="11" type="noConversion"/>
  </si>
  <si>
    <t>甄試入學</t>
  </si>
  <si>
    <t>考試入學</t>
  </si>
  <si>
    <t>小計</t>
  </si>
  <si>
    <t>一般生</t>
  </si>
  <si>
    <t>在職生</t>
  </si>
  <si>
    <t>中國文學系</t>
  </si>
  <si>
    <t>外國語文學系</t>
  </si>
  <si>
    <t>歷史學系</t>
  </si>
  <si>
    <t>圖書資訊學研究所</t>
  </si>
  <si>
    <t>台灣文學與跨國文化研究所</t>
  </si>
  <si>
    <t>財務金融學系</t>
  </si>
  <si>
    <t>企業管理學系</t>
  </si>
  <si>
    <t>行銷學系</t>
  </si>
  <si>
    <t>資訊管理學系</t>
  </si>
  <si>
    <t>會計學系</t>
  </si>
  <si>
    <t>運動與健康管理研究所</t>
  </si>
  <si>
    <t>-</t>
  </si>
  <si>
    <t>科技管理研究所科技管理碩士班</t>
  </si>
  <si>
    <t>科技管理研究所電子商務碩士班</t>
  </si>
  <si>
    <t>法律學系</t>
  </si>
  <si>
    <t>國際政治研究所</t>
  </si>
  <si>
    <t>國家政策與公共事務研究所</t>
  </si>
  <si>
    <t>教師專業發展研究所</t>
  </si>
  <si>
    <t>全球事務研究跨洲碩士學位學程</t>
  </si>
  <si>
    <t>農藝學系</t>
  </si>
  <si>
    <t>園藝學系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</si>
  <si>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</si>
  <si>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</si>
  <si>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</si>
  <si>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</si>
  <si>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</si>
  <si>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</si>
  <si>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水土保持學系</t>
  </si>
  <si>
    <t>食品暨應用生物科技學系</t>
  </si>
  <si>
    <t>生物產業機電工程學系</t>
  </si>
  <si>
    <t>生物產業管理研究所</t>
  </si>
  <si>
    <t>生物科技學研究所</t>
  </si>
  <si>
    <t>景觀與遊憩碩士學位學程</t>
  </si>
  <si>
    <t>國際農學碩士學位學程</t>
  </si>
  <si>
    <t>農業經濟與行銷碩士學位學程</t>
  </si>
  <si>
    <t>植物醫學暨安全農業碩士學位學程</t>
  </si>
  <si>
    <t>食品安全研究所</t>
  </si>
  <si>
    <t>生命科學系</t>
  </si>
  <si>
    <t>分子生物學研究所</t>
  </si>
  <si>
    <t>生物化學研究所</t>
  </si>
  <si>
    <t>生物醫學研究所</t>
  </si>
  <si>
    <t>基因體暨生物資訊學研究所</t>
  </si>
  <si>
    <t>獸醫學系</t>
  </si>
  <si>
    <t>獸醫病理生物學研究所</t>
  </si>
  <si>
    <t>微生物暨公共衛生學研究所</t>
  </si>
  <si>
    <t>化學系</t>
  </si>
  <si>
    <t>應用數學系</t>
  </si>
  <si>
    <t>應用數學系計算科學碩士班</t>
  </si>
  <si>
    <t>統計學研究所</t>
  </si>
  <si>
    <t>物理學系</t>
  </si>
  <si>
    <t>物理學系生物物理學碩士班</t>
  </si>
  <si>
    <t>奈米科學研究所</t>
  </si>
  <si>
    <t>機械工程學系</t>
  </si>
  <si>
    <t>土木工程學系</t>
  </si>
  <si>
    <t>環境工程學系</t>
  </si>
  <si>
    <t>化學工程學系</t>
  </si>
  <si>
    <t>材料科學與工程學系</t>
  </si>
  <si>
    <t>精密工程研究所</t>
  </si>
  <si>
    <t>生醫工程研究所</t>
  </si>
  <si>
    <t>資訊科學與工程學系</t>
  </si>
  <si>
    <t>電機工程學系</t>
  </si>
  <si>
    <t>通訊工程研究所</t>
  </si>
  <si>
    <t>光電工程研究所</t>
  </si>
  <si>
    <t>小計</t>
    <phoneticPr fontId="11" type="noConversion"/>
  </si>
  <si>
    <t>備註：碩士班核定名額含15名外加名額(含資管系5名、資工系10名)，擴充名額14名(資管系12名、電機系2名)。</t>
    <phoneticPr fontId="11" type="noConversion"/>
  </si>
  <si>
    <t>表2-6-2：109學年度碩士在職專班 招生資料統計（2020）</t>
    <phoneticPr fontId="1" type="noConversion"/>
  </si>
  <si>
    <t>招生系所(班)</t>
  </si>
  <si>
    <t>高階經理人碩士在職專班企業領袖組</t>
  </si>
  <si>
    <t>高階經理人班聯招</t>
  </si>
  <si>
    <t>高階經理人碩士在職專班財務金融組</t>
  </si>
  <si>
    <t>高階經理人碩士在職專班會計與管理決策組</t>
  </si>
  <si>
    <t>高階經理人碩士在職專班企業管理組</t>
  </si>
  <si>
    <t>高階經理人碩士在職專班行銷組</t>
  </si>
  <si>
    <t>高階經理人碩士在職專班科技創新與健康管理組</t>
  </si>
  <si>
    <t>科技管理研究所智慧科技管理碩士在職專班</t>
  </si>
  <si>
    <t>農業企業經營管理碩士在職專班</t>
  </si>
  <si>
    <t>生命科學碩士在職專班</t>
  </si>
  <si>
    <t>人工智慧與資料科學碩士在職學位學程</t>
  </si>
  <si>
    <t>備註：核定名額含外加名額34名(資管系10名、人工智慧學程24名)，擴充名額8名(資管系6名、人工智慧學程2名)。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</si>
</sst>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/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176" fontId="9" fillId="4" borderId="2" xfId="4" applyNumberFormat="1" applyFont="1" applyFill="1" applyBorder="1" applyAlignment="1">
      <alignment horizontal="center" vertical="center"/>
    </xf>
    <xf numFmtId="9" fontId="9" fillId="4" borderId="2" xfId="4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6" fontId="9" fillId="4" borderId="3" xfId="4" applyNumberFormat="1" applyFont="1" applyFill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176" fontId="9" fillId="0" borderId="2" xfId="4" applyNumberFormat="1" applyFont="1" applyBorder="1" applyAlignment="1">
      <alignment horizontal="center" vertical="center"/>
    </xf>
    <xf numFmtId="9" fontId="9" fillId="0" borderId="2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3" xfId="4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5" fillId="0" borderId="0" xfId="5">
      <alignment vertical="center"/>
    </xf>
    <xf numFmtId="0" fontId="0" fillId="5" borderId="1" xfId="0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2" fillId="0" borderId="1" xfId="4" applyNumberFormat="1" applyFont="1" applyFill="1" applyBorder="1" applyAlignment="1">
      <alignment horizontal="center" vertical="center"/>
    </xf>
    <xf numFmtId="10" fontId="9" fillId="0" borderId="2" xfId="4" applyNumberFormat="1" applyFont="1" applyBorder="1" applyAlignment="1">
      <alignment horizontal="center" vertical="center"/>
    </xf>
    <xf numFmtId="10" fontId="9" fillId="4" borderId="2" xfId="4" applyNumberFormat="1" applyFont="1" applyFill="1" applyBorder="1" applyAlignment="1">
      <alignment horizontal="center" vertical="center"/>
    </xf>
    <xf numFmtId="10" fontId="2" fillId="4" borderId="4" xfId="4" applyNumberFormat="1" applyFont="1" applyFill="1" applyBorder="1" applyAlignment="1">
      <alignment horizontal="center" vertical="center"/>
    </xf>
    <xf numFmtId="10" fontId="9" fillId="4" borderId="4" xfId="1" applyNumberFormat="1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/>
    </xf>
    <xf numFmtId="10" fontId="9" fillId="4" borderId="3" xfId="4" applyNumberFormat="1" applyFont="1" applyFill="1" applyBorder="1" applyAlignment="1">
      <alignment horizontal="center" vertical="center"/>
    </xf>
    <xf numFmtId="10" fontId="9" fillId="5" borderId="1" xfId="4" applyNumberFormat="1" applyFont="1" applyFill="1" applyBorder="1" applyAlignment="1">
      <alignment horizontal="center" vertical="center"/>
    </xf>
    <xf numFmtId="10" fontId="9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4" borderId="10" xfId="6" applyNumberFormat="1" applyFont="1" applyFill="1" applyBorder="1" applyAlignment="1">
      <alignment horizontal="center" vertical="center" wrapText="1"/>
    </xf>
    <xf numFmtId="0" fontId="14" fillId="4" borderId="10" xfId="1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0" xfId="6" applyNumberFormat="1" applyFont="1" applyBorder="1" applyAlignment="1">
      <alignment horizontal="center" vertical="center" wrapText="1"/>
    </xf>
    <xf numFmtId="0" fontId="13" fillId="0" borderId="10" xfId="1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4" borderId="10" xfId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6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4" borderId="10" xfId="6" applyNumberFormat="1" applyFont="1" applyFill="1" applyBorder="1" applyAlignment="1">
      <alignment horizontal="left" vertical="center" wrapText="1"/>
    </xf>
    <xf numFmtId="0" fontId="2" fillId="0" borderId="10" xfId="6" applyNumberFormat="1" applyFont="1" applyBorder="1" applyAlignment="1">
      <alignment horizontal="left" vertical="center" wrapText="1"/>
    </xf>
    <xf numFmtId="0" fontId="2" fillId="0" borderId="11" xfId="6" applyNumberFormat="1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>
      <alignment vertical="center"/>
    </xf>
    <xf numFmtId="0" fontId="0" fillId="0" borderId="12" xfId="0" applyFont="1" applyBorder="1" applyAlignment="1">
      <alignment vertical="center" wrapText="1"/>
    </xf>
    <xf numFmtId="0" fontId="16" fillId="5" borderId="7" xfId="6" applyNumberFormat="1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5" borderId="1" xfId="0" applyFont="1" applyFill="1" applyBorder="1">
      <alignment vertical="center"/>
    </xf>
    <xf numFmtId="0" fontId="19" fillId="5" borderId="1" xfId="0" applyFont="1" applyFill="1" applyBorder="1" applyAlignment="1">
      <alignment horizontal="center" vertical="center"/>
    </xf>
  </cellXfs>
  <cellStyles count="7">
    <cellStyle name="Normal" xfId="6"/>
    <cellStyle name="一般" xfId="0" builtinId="0"/>
    <cellStyle name="一般 2" xfId="1"/>
    <cellStyle name="一般 3" xfId="2"/>
    <cellStyle name="好 2" xfId="3"/>
    <cellStyle name="百分比" xfId="4" builtinId="5"/>
    <cellStyle name="超連結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aa.nchu.edu.tw/zh-tw/statistics/download-list.4.10." TargetMode="External"/><Relationship Id="rId1" Type="http://schemas.openxmlformats.org/officeDocument/2006/relationships/hyperlink" Target="http://www.oaa.nchu.edu.tw/zh-tw/statistics/download-list.6.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pane ySplit="4" topLeftCell="A5" activePane="bottomLeft" state="frozen"/>
      <selection pane="bottomLeft" activeCell="B23" sqref="B23"/>
    </sheetView>
  </sheetViews>
  <sheetFormatPr defaultRowHeight="16.5"/>
  <cols>
    <col min="1" max="1" width="20.375" customWidth="1"/>
    <col min="2" max="2" width="13.125" style="1" customWidth="1"/>
    <col min="3" max="3" width="13.5" style="1" bestFit="1" customWidth="1"/>
    <col min="4" max="4" width="8.5" style="1" bestFit="1" customWidth="1"/>
    <col min="5" max="6" width="11" bestFit="1" customWidth="1"/>
    <col min="7" max="7" width="16.125" bestFit="1" customWidth="1"/>
    <col min="8" max="8" width="8.5" style="1" bestFit="1" customWidth="1"/>
    <col min="9" max="10" width="11" bestFit="1" customWidth="1"/>
    <col min="11" max="11" width="16.125" style="1" bestFit="1" customWidth="1"/>
    <col min="12" max="12" width="8.5" bestFit="1" customWidth="1"/>
    <col min="13" max="14" width="11" bestFit="1" customWidth="1"/>
    <col min="15" max="15" width="16.125" style="1" bestFit="1" customWidth="1"/>
    <col min="16" max="16" width="10.5" bestFit="1" customWidth="1"/>
  </cols>
  <sheetData>
    <row r="1" spans="1:16" ht="19.5">
      <c r="A1" s="3" t="s">
        <v>31</v>
      </c>
      <c r="B1" s="3"/>
      <c r="C1" s="3"/>
      <c r="D1" s="3"/>
      <c r="E1" s="1"/>
      <c r="F1" s="1"/>
      <c r="G1" s="1"/>
      <c r="I1" s="1"/>
      <c r="J1" s="1"/>
      <c r="L1" s="1"/>
      <c r="M1" s="1"/>
      <c r="N1" s="1"/>
      <c r="P1" s="1"/>
    </row>
    <row r="2" spans="1:16" s="1" customFormat="1" ht="19.5">
      <c r="A2" s="2"/>
      <c r="B2" s="2"/>
      <c r="C2" s="2"/>
      <c r="D2" s="2"/>
      <c r="P2" s="1" t="s">
        <v>7</v>
      </c>
    </row>
    <row r="3" spans="1:16" ht="23.25" customHeight="1">
      <c r="A3" s="42" t="s">
        <v>0</v>
      </c>
      <c r="B3" s="45" t="s">
        <v>8</v>
      </c>
      <c r="C3" s="45"/>
      <c r="D3" s="45"/>
      <c r="E3" s="44" t="s">
        <v>1</v>
      </c>
      <c r="F3" s="44"/>
      <c r="G3" s="44"/>
      <c r="H3" s="44"/>
      <c r="I3" s="44" t="s">
        <v>3</v>
      </c>
      <c r="J3" s="44"/>
      <c r="K3" s="44"/>
      <c r="L3" s="44"/>
      <c r="M3" s="44" t="s">
        <v>2</v>
      </c>
      <c r="N3" s="44"/>
      <c r="O3" s="44"/>
      <c r="P3" s="44"/>
    </row>
    <row r="4" spans="1:16" ht="33">
      <c r="A4" s="43"/>
      <c r="B4" s="5" t="s">
        <v>9</v>
      </c>
      <c r="C4" s="4" t="s">
        <v>12</v>
      </c>
      <c r="D4" s="5" t="s">
        <v>10</v>
      </c>
      <c r="E4" s="6" t="s">
        <v>4</v>
      </c>
      <c r="F4" s="6" t="s">
        <v>5</v>
      </c>
      <c r="G4" s="6" t="s">
        <v>6</v>
      </c>
      <c r="H4" s="5" t="s">
        <v>10</v>
      </c>
      <c r="I4" s="6" t="s">
        <v>4</v>
      </c>
      <c r="J4" s="6" t="s">
        <v>5</v>
      </c>
      <c r="K4" s="6" t="s">
        <v>6</v>
      </c>
      <c r="L4" s="5" t="s">
        <v>10</v>
      </c>
      <c r="M4" s="6" t="s">
        <v>4</v>
      </c>
      <c r="N4" s="6" t="s">
        <v>5</v>
      </c>
      <c r="O4" s="6" t="s">
        <v>6</v>
      </c>
      <c r="P4" s="5" t="s">
        <v>10</v>
      </c>
    </row>
    <row r="5" spans="1:16">
      <c r="A5" s="12" t="s">
        <v>26</v>
      </c>
      <c r="B5" s="12">
        <v>2031</v>
      </c>
      <c r="C5" s="12">
        <v>1894</v>
      </c>
      <c r="D5" s="13">
        <f t="shared" ref="D5:D17" si="0">C5/B5*100%</f>
        <v>0.93254554406696211</v>
      </c>
      <c r="E5" s="12">
        <v>1390</v>
      </c>
      <c r="F5" s="12">
        <v>19704</v>
      </c>
      <c r="G5" s="12">
        <v>1300</v>
      </c>
      <c r="H5" s="13">
        <f t="shared" ref="H5:H17" si="1">G5/E5*100%</f>
        <v>0.93525179856115104</v>
      </c>
      <c r="I5" s="12">
        <v>345</v>
      </c>
      <c r="J5" s="12">
        <v>779</v>
      </c>
      <c r="K5" s="12">
        <v>345</v>
      </c>
      <c r="L5" s="14">
        <f t="shared" ref="L5:L17" si="2">K5/I5*100%</f>
        <v>1</v>
      </c>
      <c r="M5" s="12">
        <v>315</v>
      </c>
      <c r="N5" s="12">
        <v>600</v>
      </c>
      <c r="O5" s="15">
        <v>233</v>
      </c>
      <c r="P5" s="16">
        <f t="shared" ref="P5:P17" si="3">O5/M5*100%</f>
        <v>0.73968253968253972</v>
      </c>
    </row>
    <row r="6" spans="1:16">
      <c r="A6" s="7" t="s">
        <v>25</v>
      </c>
      <c r="B6" s="7">
        <v>2027</v>
      </c>
      <c r="C6" s="7">
        <v>1916</v>
      </c>
      <c r="D6" s="8">
        <f t="shared" si="0"/>
        <v>0.94523926985693141</v>
      </c>
      <c r="E6" s="7">
        <v>1425</v>
      </c>
      <c r="F6" s="7">
        <v>22522</v>
      </c>
      <c r="G6" s="7">
        <v>1314</v>
      </c>
      <c r="H6" s="8">
        <f t="shared" si="1"/>
        <v>0.92210526315789476</v>
      </c>
      <c r="I6" s="7">
        <v>395</v>
      </c>
      <c r="J6" s="7">
        <v>971</v>
      </c>
      <c r="K6" s="7">
        <v>389</v>
      </c>
      <c r="L6" s="8">
        <f t="shared" si="2"/>
        <v>0.98481012658227851</v>
      </c>
      <c r="M6" s="7">
        <v>351</v>
      </c>
      <c r="N6" s="7">
        <v>574</v>
      </c>
      <c r="O6" s="10">
        <v>269</v>
      </c>
      <c r="P6" s="11">
        <f t="shared" si="3"/>
        <v>0.76638176638176636</v>
      </c>
    </row>
    <row r="7" spans="1:16">
      <c r="A7" s="12" t="s">
        <v>24</v>
      </c>
      <c r="B7" s="12">
        <v>2095</v>
      </c>
      <c r="C7" s="12">
        <v>1977</v>
      </c>
      <c r="D7" s="13">
        <f t="shared" si="0"/>
        <v>0.94367541766109786</v>
      </c>
      <c r="E7" s="12">
        <v>1412</v>
      </c>
      <c r="F7" s="12">
        <v>18046</v>
      </c>
      <c r="G7" s="12">
        <v>1373</v>
      </c>
      <c r="H7" s="13">
        <f t="shared" si="1"/>
        <v>0.97237960339943341</v>
      </c>
      <c r="I7" s="12">
        <v>470</v>
      </c>
      <c r="J7" s="12">
        <v>1164</v>
      </c>
      <c r="K7" s="12">
        <v>470</v>
      </c>
      <c r="L7" s="14">
        <f t="shared" si="2"/>
        <v>1</v>
      </c>
      <c r="M7" s="12">
        <v>363</v>
      </c>
      <c r="N7" s="12">
        <v>571</v>
      </c>
      <c r="O7" s="15">
        <v>258</v>
      </c>
      <c r="P7" s="16">
        <f t="shared" si="3"/>
        <v>0.71074380165289253</v>
      </c>
    </row>
    <row r="8" spans="1:16">
      <c r="A8" s="7" t="s">
        <v>23</v>
      </c>
      <c r="B8" s="7">
        <v>2166</v>
      </c>
      <c r="C8" s="7">
        <v>2035</v>
      </c>
      <c r="D8" s="8">
        <f t="shared" si="0"/>
        <v>0.93951985226223456</v>
      </c>
      <c r="E8" s="7">
        <v>1410</v>
      </c>
      <c r="F8" s="7">
        <v>12999</v>
      </c>
      <c r="G8" s="7">
        <v>1376</v>
      </c>
      <c r="H8" s="8">
        <f t="shared" si="1"/>
        <v>0.975886524822695</v>
      </c>
      <c r="I8" s="7">
        <v>487</v>
      </c>
      <c r="J8" s="7">
        <v>947</v>
      </c>
      <c r="K8" s="7">
        <v>487</v>
      </c>
      <c r="L8" s="9">
        <f t="shared" si="2"/>
        <v>1</v>
      </c>
      <c r="M8" s="7">
        <v>363</v>
      </c>
      <c r="N8" s="7">
        <v>517</v>
      </c>
      <c r="O8" s="10">
        <v>269</v>
      </c>
      <c r="P8" s="11">
        <f t="shared" si="3"/>
        <v>0.74104683195592291</v>
      </c>
    </row>
    <row r="9" spans="1:16">
      <c r="A9" s="12" t="s">
        <v>22</v>
      </c>
      <c r="B9" s="12">
        <v>2137</v>
      </c>
      <c r="C9" s="12">
        <v>2021</v>
      </c>
      <c r="D9" s="13">
        <f t="shared" si="0"/>
        <v>0.94571829667758545</v>
      </c>
      <c r="E9" s="12">
        <v>1461</v>
      </c>
      <c r="F9" s="12">
        <v>16706</v>
      </c>
      <c r="G9" s="12">
        <v>1436</v>
      </c>
      <c r="H9" s="13">
        <f t="shared" si="1"/>
        <v>0.98288843258042435</v>
      </c>
      <c r="I9" s="12">
        <v>487</v>
      </c>
      <c r="J9" s="12">
        <v>1090</v>
      </c>
      <c r="K9" s="12">
        <v>485</v>
      </c>
      <c r="L9" s="13">
        <f t="shared" si="2"/>
        <v>0.9958932238193019</v>
      </c>
      <c r="M9" s="12">
        <v>335</v>
      </c>
      <c r="N9" s="12">
        <v>465</v>
      </c>
      <c r="O9" s="15">
        <v>225</v>
      </c>
      <c r="P9" s="16">
        <f t="shared" si="3"/>
        <v>0.67164179104477617</v>
      </c>
    </row>
    <row r="10" spans="1:16">
      <c r="A10" s="7" t="s">
        <v>21</v>
      </c>
      <c r="B10" s="7">
        <v>2237</v>
      </c>
      <c r="C10" s="7">
        <v>2113</v>
      </c>
      <c r="D10" s="8">
        <f t="shared" si="0"/>
        <v>0.94456861868573982</v>
      </c>
      <c r="E10" s="7">
        <v>1475</v>
      </c>
      <c r="F10" s="7">
        <v>12816</v>
      </c>
      <c r="G10" s="7">
        <v>1456</v>
      </c>
      <c r="H10" s="8">
        <f t="shared" si="1"/>
        <v>0.98711864406779659</v>
      </c>
      <c r="I10" s="7">
        <v>487</v>
      </c>
      <c r="J10" s="7">
        <v>1047</v>
      </c>
      <c r="K10" s="7">
        <v>481</v>
      </c>
      <c r="L10" s="8">
        <f t="shared" si="2"/>
        <v>0.98767967145790558</v>
      </c>
      <c r="M10" s="7">
        <v>338</v>
      </c>
      <c r="N10" s="7">
        <v>489</v>
      </c>
      <c r="O10" s="10">
        <v>264</v>
      </c>
      <c r="P10" s="11">
        <f t="shared" si="3"/>
        <v>0.78106508875739644</v>
      </c>
    </row>
    <row r="11" spans="1:16">
      <c r="A11" s="12" t="s">
        <v>20</v>
      </c>
      <c r="B11" s="12">
        <v>2105</v>
      </c>
      <c r="C11" s="12">
        <v>1984</v>
      </c>
      <c r="D11" s="31">
        <f t="shared" si="0"/>
        <v>0.94251781472684082</v>
      </c>
      <c r="E11" s="12">
        <v>1545</v>
      </c>
      <c r="F11" s="12">
        <v>15189</v>
      </c>
      <c r="G11" s="12">
        <v>1488</v>
      </c>
      <c r="H11" s="31">
        <f t="shared" si="1"/>
        <v>0.96310679611650485</v>
      </c>
      <c r="I11" s="12">
        <v>552</v>
      </c>
      <c r="J11" s="12">
        <v>999</v>
      </c>
      <c r="K11" s="12">
        <v>547</v>
      </c>
      <c r="L11" s="31">
        <f t="shared" si="2"/>
        <v>0.99094202898550721</v>
      </c>
      <c r="M11" s="12">
        <v>326</v>
      </c>
      <c r="N11" s="12">
        <v>443</v>
      </c>
      <c r="O11" s="15">
        <v>246</v>
      </c>
      <c r="P11" s="36">
        <f t="shared" si="3"/>
        <v>0.754601226993865</v>
      </c>
    </row>
    <row r="12" spans="1:16">
      <c r="A12" s="7" t="s">
        <v>19</v>
      </c>
      <c r="B12" s="7">
        <v>2088</v>
      </c>
      <c r="C12" s="7">
        <v>1940</v>
      </c>
      <c r="D12" s="32">
        <f t="shared" si="0"/>
        <v>0.92911877394636011</v>
      </c>
      <c r="E12" s="7">
        <v>1551</v>
      </c>
      <c r="F12" s="7">
        <v>14087</v>
      </c>
      <c r="G12" s="7">
        <v>1505</v>
      </c>
      <c r="H12" s="32">
        <f t="shared" si="1"/>
        <v>0.97034171502256605</v>
      </c>
      <c r="I12" s="7">
        <v>561</v>
      </c>
      <c r="J12" s="7">
        <v>918</v>
      </c>
      <c r="K12" s="7">
        <v>510</v>
      </c>
      <c r="L12" s="32">
        <f t="shared" si="2"/>
        <v>0.90909090909090906</v>
      </c>
      <c r="M12" s="7">
        <v>318</v>
      </c>
      <c r="N12" s="7">
        <v>363</v>
      </c>
      <c r="O12" s="10">
        <v>235</v>
      </c>
      <c r="P12" s="37">
        <f t="shared" si="3"/>
        <v>0.73899371069182385</v>
      </c>
    </row>
    <row r="13" spans="1:16">
      <c r="A13" s="12" t="s">
        <v>18</v>
      </c>
      <c r="B13" s="12">
        <v>2104</v>
      </c>
      <c r="C13" s="12">
        <v>1946</v>
      </c>
      <c r="D13" s="31">
        <f t="shared" si="0"/>
        <v>0.92490494296577952</v>
      </c>
      <c r="E13" s="12">
        <v>1550</v>
      </c>
      <c r="F13" s="12">
        <v>13467</v>
      </c>
      <c r="G13" s="12">
        <v>1474</v>
      </c>
      <c r="H13" s="31">
        <f t="shared" si="1"/>
        <v>0.95096774193548383</v>
      </c>
      <c r="I13" s="12">
        <v>568</v>
      </c>
      <c r="J13" s="12">
        <v>1008</v>
      </c>
      <c r="K13" s="12">
        <v>552</v>
      </c>
      <c r="L13" s="31">
        <f t="shared" si="2"/>
        <v>0.971830985915493</v>
      </c>
      <c r="M13" s="12">
        <v>318</v>
      </c>
      <c r="N13" s="12">
        <v>333</v>
      </c>
      <c r="O13" s="15">
        <v>201</v>
      </c>
      <c r="P13" s="36">
        <f t="shared" si="3"/>
        <v>0.63207547169811318</v>
      </c>
    </row>
    <row r="14" spans="1:16">
      <c r="A14" s="10" t="s">
        <v>17</v>
      </c>
      <c r="B14" s="10">
        <v>2092</v>
      </c>
      <c r="C14" s="10">
        <v>1966</v>
      </c>
      <c r="D14" s="32">
        <f t="shared" si="0"/>
        <v>0.93977055449330782</v>
      </c>
      <c r="E14" s="17">
        <v>1550</v>
      </c>
      <c r="F14" s="18">
        <v>12105</v>
      </c>
      <c r="G14" s="18">
        <v>1425</v>
      </c>
      <c r="H14" s="32">
        <f t="shared" si="1"/>
        <v>0.91935483870967738</v>
      </c>
      <c r="I14" s="18">
        <v>568</v>
      </c>
      <c r="J14" s="18">
        <v>926</v>
      </c>
      <c r="K14" s="18">
        <v>519</v>
      </c>
      <c r="L14" s="32">
        <f t="shared" si="2"/>
        <v>0.91373239436619713</v>
      </c>
      <c r="M14" s="18">
        <v>318</v>
      </c>
      <c r="N14" s="18">
        <v>291</v>
      </c>
      <c r="O14" s="10">
        <v>176</v>
      </c>
      <c r="P14" s="37">
        <f t="shared" si="3"/>
        <v>0.55345911949685533</v>
      </c>
    </row>
    <row r="15" spans="1:16">
      <c r="A15" s="12" t="s">
        <v>16</v>
      </c>
      <c r="B15" s="12">
        <v>2083</v>
      </c>
      <c r="C15" s="12">
        <v>1940</v>
      </c>
      <c r="D15" s="31">
        <f t="shared" si="0"/>
        <v>0.93134901584253482</v>
      </c>
      <c r="E15" s="12">
        <v>1550</v>
      </c>
      <c r="F15" s="12">
        <v>8905</v>
      </c>
      <c r="G15" s="12">
        <v>1454</v>
      </c>
      <c r="H15" s="31">
        <f t="shared" si="1"/>
        <v>0.9380645161290323</v>
      </c>
      <c r="I15" s="12">
        <v>586</v>
      </c>
      <c r="J15" s="12">
        <v>875</v>
      </c>
      <c r="K15" s="12">
        <v>522</v>
      </c>
      <c r="L15" s="31">
        <f t="shared" si="2"/>
        <v>0.89078498293515362</v>
      </c>
      <c r="M15" s="12">
        <v>264</v>
      </c>
      <c r="N15" s="12">
        <v>256</v>
      </c>
      <c r="O15" s="15">
        <v>160</v>
      </c>
      <c r="P15" s="36">
        <f t="shared" si="3"/>
        <v>0.60606060606060608</v>
      </c>
    </row>
    <row r="16" spans="1:16">
      <c r="A16" s="7" t="s">
        <v>15</v>
      </c>
      <c r="B16" s="7">
        <v>2115</v>
      </c>
      <c r="C16" s="7">
        <v>1983</v>
      </c>
      <c r="D16" s="32">
        <f t="shared" si="0"/>
        <v>0.93758865248226952</v>
      </c>
      <c r="E16" s="7">
        <v>1550</v>
      </c>
      <c r="F16" s="7">
        <v>9317</v>
      </c>
      <c r="G16" s="7">
        <v>1379</v>
      </c>
      <c r="H16" s="32">
        <f t="shared" si="1"/>
        <v>0.88967741935483868</v>
      </c>
      <c r="I16" s="7">
        <v>586</v>
      </c>
      <c r="J16" s="7">
        <v>889</v>
      </c>
      <c r="K16" s="7">
        <v>536</v>
      </c>
      <c r="L16" s="32">
        <f t="shared" si="2"/>
        <v>0.91467576791808869</v>
      </c>
      <c r="M16" s="7">
        <v>264</v>
      </c>
      <c r="N16" s="7">
        <v>231</v>
      </c>
      <c r="O16" s="10">
        <v>135</v>
      </c>
      <c r="P16" s="37">
        <f t="shared" si="3"/>
        <v>0.51136363636363635</v>
      </c>
    </row>
    <row r="17" spans="1:16">
      <c r="A17" s="12" t="s">
        <v>14</v>
      </c>
      <c r="B17" s="12">
        <v>1949</v>
      </c>
      <c r="C17" s="12">
        <v>1869</v>
      </c>
      <c r="D17" s="31">
        <f t="shared" si="0"/>
        <v>0.95895330938943046</v>
      </c>
      <c r="E17" s="12">
        <v>1551</v>
      </c>
      <c r="F17" s="12">
        <v>9584</v>
      </c>
      <c r="G17" s="12">
        <v>1433</v>
      </c>
      <c r="H17" s="31">
        <f t="shared" si="1"/>
        <v>0.92392005157962609</v>
      </c>
      <c r="I17" s="12">
        <v>586</v>
      </c>
      <c r="J17" s="12">
        <v>1063</v>
      </c>
      <c r="K17" s="12">
        <v>558</v>
      </c>
      <c r="L17" s="31">
        <f t="shared" si="2"/>
        <v>0.95221843003412965</v>
      </c>
      <c r="M17" s="12">
        <v>221</v>
      </c>
      <c r="N17" s="12">
        <v>256</v>
      </c>
      <c r="O17" s="15">
        <v>155</v>
      </c>
      <c r="P17" s="36">
        <f t="shared" si="3"/>
        <v>0.70135746606334837</v>
      </c>
    </row>
    <row r="18" spans="1:16" s="1" customFormat="1">
      <c r="A18" s="24" t="s">
        <v>13</v>
      </c>
      <c r="B18" s="23">
        <v>2083</v>
      </c>
      <c r="C18" s="19">
        <v>1945</v>
      </c>
      <c r="D18" s="33">
        <f>C18/B18*100%</f>
        <v>0.93374939990398464</v>
      </c>
      <c r="E18" s="19">
        <v>1566</v>
      </c>
      <c r="F18" s="19">
        <v>9654</v>
      </c>
      <c r="G18" s="19">
        <v>1422</v>
      </c>
      <c r="H18" s="34">
        <f>G18/E18*100%</f>
        <v>0.90804597701149425</v>
      </c>
      <c r="I18" s="19">
        <v>586</v>
      </c>
      <c r="J18" s="19">
        <v>997</v>
      </c>
      <c r="K18" s="19">
        <v>549</v>
      </c>
      <c r="L18" s="34">
        <f>K18/I18*100%</f>
        <v>0.93686006825938561</v>
      </c>
      <c r="M18" s="19">
        <v>196</v>
      </c>
      <c r="N18" s="19">
        <v>245</v>
      </c>
      <c r="O18" s="19">
        <v>149</v>
      </c>
      <c r="P18" s="38">
        <f>O18/M18*100%</f>
        <v>0.76020408163265307</v>
      </c>
    </row>
    <row r="19" spans="1:16" s="20" customFormat="1">
      <c r="A19" s="22" t="s">
        <v>27</v>
      </c>
      <c r="B19" s="21">
        <v>2051</v>
      </c>
      <c r="C19" s="21">
        <v>1918</v>
      </c>
      <c r="D19" s="30">
        <f>C19/B19*100%</f>
        <v>0.93515358361774747</v>
      </c>
      <c r="E19" s="21">
        <v>1566</v>
      </c>
      <c r="F19" s="21">
        <v>9299</v>
      </c>
      <c r="G19" s="21">
        <v>1442</v>
      </c>
      <c r="H19" s="35">
        <f>G19/E19*100%</f>
        <v>0.9208173690932312</v>
      </c>
      <c r="I19" s="21">
        <v>586</v>
      </c>
      <c r="J19" s="21">
        <v>1014</v>
      </c>
      <c r="K19" s="21">
        <v>549</v>
      </c>
      <c r="L19" s="35">
        <f>K19/I19*100%</f>
        <v>0.93686006825938561</v>
      </c>
      <c r="M19" s="21">
        <v>167</v>
      </c>
      <c r="N19" s="21">
        <v>212</v>
      </c>
      <c r="O19" s="21">
        <v>129</v>
      </c>
      <c r="P19" s="39">
        <f>O19/M19*100%</f>
        <v>0.77245508982035926</v>
      </c>
    </row>
    <row r="20" spans="1:16">
      <c r="A20" s="26" t="s">
        <v>30</v>
      </c>
      <c r="B20" s="26">
        <v>2057</v>
      </c>
      <c r="C20" s="26">
        <v>1938</v>
      </c>
      <c r="D20" s="27">
        <f>C20/B20*100%</f>
        <v>0.94214876033057848</v>
      </c>
      <c r="E20" s="26">
        <v>1564</v>
      </c>
      <c r="F20" s="26">
        <v>10965</v>
      </c>
      <c r="G20" s="26">
        <v>1446</v>
      </c>
      <c r="H20" s="27">
        <f>G20/E20*100%</f>
        <v>0.92455242966751916</v>
      </c>
      <c r="I20" s="26">
        <v>585</v>
      </c>
      <c r="J20" s="26">
        <v>1213</v>
      </c>
      <c r="K20" s="26">
        <v>569</v>
      </c>
      <c r="L20" s="27">
        <f>K20/I20*100%</f>
        <v>0.97264957264957264</v>
      </c>
      <c r="M20" s="26">
        <v>167</v>
      </c>
      <c r="N20" s="26">
        <v>235</v>
      </c>
      <c r="O20" s="26">
        <v>137</v>
      </c>
      <c r="P20" s="27">
        <f>O20/M20*100%</f>
        <v>0.82035928143712578</v>
      </c>
    </row>
    <row r="21" spans="1:16" s="1" customFormat="1">
      <c r="A21" s="28" t="s">
        <v>32</v>
      </c>
      <c r="B21" s="28">
        <v>2083</v>
      </c>
      <c r="C21" s="28">
        <v>1980</v>
      </c>
      <c r="D21" s="30">
        <f>C21/B21*100%</f>
        <v>0.95055208833413352</v>
      </c>
      <c r="E21" s="28">
        <v>1576</v>
      </c>
      <c r="F21" s="28">
        <v>11148</v>
      </c>
      <c r="G21" s="28">
        <v>1441</v>
      </c>
      <c r="H21" s="29">
        <f>G21/E21*100%</f>
        <v>0.91434010152284262</v>
      </c>
      <c r="I21" s="28">
        <v>647</v>
      </c>
      <c r="J21" s="28">
        <v>1125</v>
      </c>
      <c r="K21" s="28">
        <v>631</v>
      </c>
      <c r="L21" s="35">
        <f>K21/I21*100%</f>
        <v>0.97527047913446674</v>
      </c>
      <c r="M21" s="28">
        <v>168</v>
      </c>
      <c r="N21" s="28">
        <v>241</v>
      </c>
      <c r="O21" s="28">
        <v>141</v>
      </c>
      <c r="P21" s="39">
        <f>O21/M21*100%</f>
        <v>0.8392857142857143</v>
      </c>
    </row>
    <row r="22" spans="1:16" s="1" customFormat="1"/>
    <row r="23" spans="1:16">
      <c r="A23" s="1" t="s">
        <v>11</v>
      </c>
    </row>
    <row r="24" spans="1:16" ht="18.600000000000001" customHeight="1">
      <c r="A24" s="40" t="s">
        <v>29</v>
      </c>
      <c r="B24" s="41"/>
      <c r="C24" s="41"/>
      <c r="D24" s="41"/>
      <c r="E24" s="41"/>
    </row>
    <row r="25" spans="1:16">
      <c r="A25" s="25" t="s">
        <v>33</v>
      </c>
    </row>
    <row r="26" spans="1:16">
      <c r="A26" s="25" t="s">
        <v>28</v>
      </c>
    </row>
  </sheetData>
  <mergeCells count="6">
    <mergeCell ref="A24:E24"/>
    <mergeCell ref="A3:A4"/>
    <mergeCell ref="M3:P3"/>
    <mergeCell ref="I3:L3"/>
    <mergeCell ref="B3:D3"/>
    <mergeCell ref="E3:H3"/>
  </mergeCells>
  <phoneticPr fontId="1" type="noConversion"/>
  <hyperlinks>
    <hyperlink ref="A25" r:id="rId1"/>
    <hyperlink ref="A26" r:id="rId2"/>
  </hyperlinks>
  <pageMargins left="0.7" right="0.7" top="0.75" bottom="0.75" header="0.3" footer="0.3"/>
  <pageSetup paperSize="9" orientation="portrait" horizontalDpi="42949672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46" zoomScaleNormal="100" workbookViewId="0">
      <selection activeCell="F71" sqref="F71"/>
    </sheetView>
  </sheetViews>
  <sheetFormatPr defaultRowHeight="16.5"/>
  <cols>
    <col min="1" max="1" width="31.875" style="1" customWidth="1"/>
    <col min="2" max="16384" width="9" style="1"/>
  </cols>
  <sheetData>
    <row r="1" spans="1:16" ht="28.5" customHeight="1">
      <c r="A1" s="3" t="s">
        <v>34</v>
      </c>
    </row>
    <row r="2" spans="1:16">
      <c r="A2" s="46" t="s">
        <v>35</v>
      </c>
      <c r="B2" s="47" t="s">
        <v>36</v>
      </c>
      <c r="C2" s="47"/>
      <c r="D2" s="47"/>
      <c r="E2" s="47"/>
      <c r="F2" s="47"/>
      <c r="G2" s="47" t="s">
        <v>5</v>
      </c>
      <c r="H2" s="47"/>
      <c r="I2" s="47"/>
      <c r="J2" s="47"/>
      <c r="K2" s="47"/>
      <c r="L2" s="47" t="s">
        <v>37</v>
      </c>
      <c r="M2" s="47"/>
      <c r="N2" s="47"/>
      <c r="O2" s="47"/>
      <c r="P2" s="47"/>
    </row>
    <row r="3" spans="1:16">
      <c r="A3" s="46"/>
      <c r="B3" s="47" t="s">
        <v>38</v>
      </c>
      <c r="C3" s="47"/>
      <c r="D3" s="47" t="s">
        <v>39</v>
      </c>
      <c r="E3" s="47"/>
      <c r="F3" s="47" t="s">
        <v>40</v>
      </c>
      <c r="G3" s="47" t="s">
        <v>38</v>
      </c>
      <c r="H3" s="47"/>
      <c r="I3" s="47" t="s">
        <v>39</v>
      </c>
      <c r="J3" s="47"/>
      <c r="K3" s="47" t="s">
        <v>40</v>
      </c>
      <c r="L3" s="47" t="s">
        <v>38</v>
      </c>
      <c r="M3" s="47"/>
      <c r="N3" s="47" t="s">
        <v>39</v>
      </c>
      <c r="O3" s="47"/>
      <c r="P3" s="47" t="s">
        <v>40</v>
      </c>
    </row>
    <row r="4" spans="1:16">
      <c r="A4" s="48"/>
      <c r="B4" s="49" t="s">
        <v>41</v>
      </c>
      <c r="C4" s="49" t="s">
        <v>42</v>
      </c>
      <c r="D4" s="49" t="s">
        <v>41</v>
      </c>
      <c r="E4" s="49" t="s">
        <v>42</v>
      </c>
      <c r="F4" s="50"/>
      <c r="G4" s="49" t="s">
        <v>41</v>
      </c>
      <c r="H4" s="49" t="s">
        <v>42</v>
      </c>
      <c r="I4" s="49" t="s">
        <v>41</v>
      </c>
      <c r="J4" s="49" t="s">
        <v>42</v>
      </c>
      <c r="K4" s="50"/>
      <c r="L4" s="49" t="s">
        <v>41</v>
      </c>
      <c r="M4" s="49" t="s">
        <v>42</v>
      </c>
      <c r="N4" s="49" t="s">
        <v>41</v>
      </c>
      <c r="O4" s="49" t="s">
        <v>42</v>
      </c>
      <c r="P4" s="50"/>
    </row>
    <row r="5" spans="1:16">
      <c r="A5" s="64" t="s">
        <v>43</v>
      </c>
      <c r="B5" s="51">
        <v>8</v>
      </c>
      <c r="C5" s="51">
        <v>0</v>
      </c>
      <c r="D5" s="51">
        <v>11</v>
      </c>
      <c r="E5" s="51">
        <v>0</v>
      </c>
      <c r="F5" s="51">
        <v>19</v>
      </c>
      <c r="G5" s="52">
        <v>17</v>
      </c>
      <c r="H5" s="52">
        <v>0</v>
      </c>
      <c r="I5" s="52">
        <v>27</v>
      </c>
      <c r="J5" s="52">
        <v>0</v>
      </c>
      <c r="K5" s="53">
        <v>44</v>
      </c>
      <c r="L5" s="53">
        <v>8</v>
      </c>
      <c r="M5" s="53">
        <v>0</v>
      </c>
      <c r="N5" s="53">
        <v>6</v>
      </c>
      <c r="O5" s="53">
        <v>0</v>
      </c>
      <c r="P5" s="54">
        <v>14</v>
      </c>
    </row>
    <row r="6" spans="1:16">
      <c r="A6" s="65" t="s">
        <v>44</v>
      </c>
      <c r="B6" s="55">
        <v>6</v>
      </c>
      <c r="C6" s="55">
        <v>0</v>
      </c>
      <c r="D6" s="55">
        <v>5</v>
      </c>
      <c r="E6" s="55">
        <v>0</v>
      </c>
      <c r="F6" s="55">
        <v>11</v>
      </c>
      <c r="G6" s="56">
        <v>15</v>
      </c>
      <c r="H6" s="56">
        <v>0</v>
      </c>
      <c r="I6" s="56">
        <v>22</v>
      </c>
      <c r="J6" s="56">
        <v>0</v>
      </c>
      <c r="K6" s="57">
        <v>37</v>
      </c>
      <c r="L6" s="57">
        <v>5</v>
      </c>
      <c r="M6" s="57">
        <v>0</v>
      </c>
      <c r="N6" s="57">
        <v>6</v>
      </c>
      <c r="O6" s="57">
        <v>0</v>
      </c>
      <c r="P6" s="58">
        <v>11</v>
      </c>
    </row>
    <row r="7" spans="1:16">
      <c r="A7" s="64" t="s">
        <v>45</v>
      </c>
      <c r="B7" s="51">
        <v>6</v>
      </c>
      <c r="C7" s="51">
        <v>1</v>
      </c>
      <c r="D7" s="51">
        <v>6</v>
      </c>
      <c r="E7" s="51">
        <v>1</v>
      </c>
      <c r="F7" s="51">
        <v>14</v>
      </c>
      <c r="G7" s="59">
        <v>7</v>
      </c>
      <c r="H7" s="59">
        <v>0</v>
      </c>
      <c r="I7" s="59">
        <v>27</v>
      </c>
      <c r="J7" s="59">
        <v>0</v>
      </c>
      <c r="K7" s="53">
        <v>34</v>
      </c>
      <c r="L7" s="53">
        <v>4</v>
      </c>
      <c r="M7" s="53">
        <v>0</v>
      </c>
      <c r="N7" s="53">
        <v>7</v>
      </c>
      <c r="O7" s="53">
        <v>0</v>
      </c>
      <c r="P7" s="54">
        <v>11</v>
      </c>
    </row>
    <row r="8" spans="1:16">
      <c r="A8" s="65" t="s">
        <v>46</v>
      </c>
      <c r="B8" s="55">
        <v>5</v>
      </c>
      <c r="C8" s="55">
        <v>1</v>
      </c>
      <c r="D8" s="55">
        <v>2</v>
      </c>
      <c r="E8" s="55">
        <v>1</v>
      </c>
      <c r="F8" s="55">
        <v>9</v>
      </c>
      <c r="G8" s="56">
        <v>6</v>
      </c>
      <c r="H8" s="56">
        <v>1</v>
      </c>
      <c r="I8" s="56">
        <v>10</v>
      </c>
      <c r="J8" s="56">
        <v>0</v>
      </c>
      <c r="K8" s="57">
        <v>17</v>
      </c>
      <c r="L8" s="57">
        <v>2</v>
      </c>
      <c r="M8" s="57">
        <v>1</v>
      </c>
      <c r="N8" s="57">
        <v>5</v>
      </c>
      <c r="O8" s="57">
        <v>0</v>
      </c>
      <c r="P8" s="58">
        <v>8</v>
      </c>
    </row>
    <row r="9" spans="1:16">
      <c r="A9" s="64" t="s">
        <v>47</v>
      </c>
      <c r="B9" s="51">
        <v>6</v>
      </c>
      <c r="C9" s="51">
        <v>0</v>
      </c>
      <c r="D9" s="51">
        <v>2</v>
      </c>
      <c r="E9" s="51">
        <v>2</v>
      </c>
      <c r="F9" s="51">
        <v>10</v>
      </c>
      <c r="G9" s="59">
        <v>21</v>
      </c>
      <c r="H9" s="59">
        <v>0</v>
      </c>
      <c r="I9" s="59">
        <v>7</v>
      </c>
      <c r="J9" s="59">
        <v>0</v>
      </c>
      <c r="K9" s="53">
        <v>28</v>
      </c>
      <c r="L9" s="53">
        <v>6</v>
      </c>
      <c r="M9" s="53">
        <v>0</v>
      </c>
      <c r="N9" s="53">
        <v>0</v>
      </c>
      <c r="O9" s="53">
        <v>0</v>
      </c>
      <c r="P9" s="54">
        <v>6</v>
      </c>
    </row>
    <row r="10" spans="1:16">
      <c r="A10" s="65" t="s">
        <v>48</v>
      </c>
      <c r="B10" s="55">
        <v>10</v>
      </c>
      <c r="C10" s="55">
        <v>0</v>
      </c>
      <c r="D10" s="55">
        <v>22</v>
      </c>
      <c r="E10" s="55">
        <v>0</v>
      </c>
      <c r="F10" s="55">
        <v>32</v>
      </c>
      <c r="G10" s="56">
        <v>116</v>
      </c>
      <c r="H10" s="56">
        <v>0</v>
      </c>
      <c r="I10" s="56">
        <v>714</v>
      </c>
      <c r="J10" s="56">
        <v>0</v>
      </c>
      <c r="K10" s="57">
        <v>830</v>
      </c>
      <c r="L10" s="57">
        <v>6</v>
      </c>
      <c r="M10" s="57">
        <v>0</v>
      </c>
      <c r="N10" s="57">
        <v>26</v>
      </c>
      <c r="O10" s="57">
        <v>0</v>
      </c>
      <c r="P10" s="58">
        <v>32</v>
      </c>
    </row>
    <row r="11" spans="1:16">
      <c r="A11" s="64" t="s">
        <v>49</v>
      </c>
      <c r="B11" s="51">
        <v>16</v>
      </c>
      <c r="C11" s="51">
        <v>3</v>
      </c>
      <c r="D11" s="51">
        <v>12</v>
      </c>
      <c r="E11" s="51">
        <v>0</v>
      </c>
      <c r="F11" s="51">
        <v>31</v>
      </c>
      <c r="G11" s="59">
        <v>161</v>
      </c>
      <c r="H11" s="59">
        <v>5</v>
      </c>
      <c r="I11" s="53">
        <v>300</v>
      </c>
      <c r="J11" s="53">
        <v>0</v>
      </c>
      <c r="K11" s="53">
        <v>466</v>
      </c>
      <c r="L11" s="53">
        <v>12</v>
      </c>
      <c r="M11" s="53">
        <v>0</v>
      </c>
      <c r="N11" s="53">
        <v>19</v>
      </c>
      <c r="O11" s="53">
        <v>0</v>
      </c>
      <c r="P11" s="54">
        <v>31</v>
      </c>
    </row>
    <row r="12" spans="1:16">
      <c r="A12" s="65" t="s">
        <v>50</v>
      </c>
      <c r="B12" s="55">
        <v>14</v>
      </c>
      <c r="C12" s="55">
        <v>0</v>
      </c>
      <c r="D12" s="55">
        <v>8</v>
      </c>
      <c r="E12" s="55">
        <v>0</v>
      </c>
      <c r="F12" s="55">
        <v>22</v>
      </c>
      <c r="G12" s="56">
        <v>132</v>
      </c>
      <c r="H12" s="56">
        <v>0</v>
      </c>
      <c r="I12" s="57">
        <v>42</v>
      </c>
      <c r="J12" s="57">
        <v>0</v>
      </c>
      <c r="K12" s="57">
        <v>174</v>
      </c>
      <c r="L12" s="57">
        <v>10</v>
      </c>
      <c r="M12" s="57">
        <v>0</v>
      </c>
      <c r="N12" s="57">
        <v>12</v>
      </c>
      <c r="O12" s="57">
        <v>0</v>
      </c>
      <c r="P12" s="58">
        <v>22</v>
      </c>
    </row>
    <row r="13" spans="1:16">
      <c r="A13" s="64" t="s">
        <v>51</v>
      </c>
      <c r="B13" s="51">
        <v>32</v>
      </c>
      <c r="C13" s="51">
        <v>0</v>
      </c>
      <c r="D13" s="51">
        <v>24</v>
      </c>
      <c r="E13" s="51">
        <v>0</v>
      </c>
      <c r="F13" s="51">
        <v>56</v>
      </c>
      <c r="G13" s="59">
        <v>123</v>
      </c>
      <c r="H13" s="59">
        <v>0</v>
      </c>
      <c r="I13" s="53">
        <v>311</v>
      </c>
      <c r="J13" s="53">
        <v>0</v>
      </c>
      <c r="K13" s="53">
        <v>434</v>
      </c>
      <c r="L13" s="53">
        <v>27</v>
      </c>
      <c r="M13" s="53">
        <v>0</v>
      </c>
      <c r="N13" s="53">
        <v>29</v>
      </c>
      <c r="O13" s="53">
        <v>0</v>
      </c>
      <c r="P13" s="54">
        <v>56</v>
      </c>
    </row>
    <row r="14" spans="1:16">
      <c r="A14" s="65" t="s">
        <v>52</v>
      </c>
      <c r="B14" s="55">
        <v>10</v>
      </c>
      <c r="C14" s="55">
        <v>0</v>
      </c>
      <c r="D14" s="55">
        <v>15</v>
      </c>
      <c r="E14" s="55">
        <v>0</v>
      </c>
      <c r="F14" s="55">
        <v>25</v>
      </c>
      <c r="G14" s="56">
        <v>65</v>
      </c>
      <c r="H14" s="56">
        <v>0</v>
      </c>
      <c r="I14" s="57">
        <v>471</v>
      </c>
      <c r="J14" s="57">
        <v>0</v>
      </c>
      <c r="K14" s="57">
        <v>536</v>
      </c>
      <c r="L14" s="57">
        <v>7</v>
      </c>
      <c r="M14" s="57">
        <v>0</v>
      </c>
      <c r="N14" s="57">
        <v>18</v>
      </c>
      <c r="O14" s="57">
        <v>0</v>
      </c>
      <c r="P14" s="58">
        <v>25</v>
      </c>
    </row>
    <row r="15" spans="1:16">
      <c r="A15" s="64" t="s">
        <v>53</v>
      </c>
      <c r="B15" s="51">
        <v>9</v>
      </c>
      <c r="C15" s="51">
        <v>0</v>
      </c>
      <c r="D15" s="51">
        <v>0</v>
      </c>
      <c r="E15" s="51">
        <v>0</v>
      </c>
      <c r="F15" s="51">
        <v>9</v>
      </c>
      <c r="G15" s="59">
        <v>22</v>
      </c>
      <c r="H15" s="59">
        <v>0</v>
      </c>
      <c r="I15" s="53" t="s">
        <v>54</v>
      </c>
      <c r="J15" s="53">
        <v>0</v>
      </c>
      <c r="K15" s="53">
        <v>22</v>
      </c>
      <c r="L15" s="53">
        <v>9</v>
      </c>
      <c r="M15" s="53">
        <v>0</v>
      </c>
      <c r="N15" s="53">
        <v>0</v>
      </c>
      <c r="O15" s="53">
        <v>0</v>
      </c>
      <c r="P15" s="54">
        <v>9</v>
      </c>
    </row>
    <row r="16" spans="1:16">
      <c r="A16" s="65" t="s">
        <v>55</v>
      </c>
      <c r="B16" s="55">
        <v>3</v>
      </c>
      <c r="C16" s="55">
        <v>0</v>
      </c>
      <c r="D16" s="55">
        <v>13</v>
      </c>
      <c r="E16" s="55">
        <v>0</v>
      </c>
      <c r="F16" s="55">
        <v>16</v>
      </c>
      <c r="G16" s="56">
        <v>29</v>
      </c>
      <c r="H16" s="56">
        <v>0</v>
      </c>
      <c r="I16" s="57">
        <v>119</v>
      </c>
      <c r="J16" s="57">
        <v>0</v>
      </c>
      <c r="K16" s="57">
        <v>148</v>
      </c>
      <c r="L16" s="57">
        <v>3</v>
      </c>
      <c r="M16" s="57">
        <v>0</v>
      </c>
      <c r="N16" s="57">
        <v>13</v>
      </c>
      <c r="O16" s="57">
        <v>0</v>
      </c>
      <c r="P16" s="58">
        <v>16</v>
      </c>
    </row>
    <row r="17" spans="1:16">
      <c r="A17" s="64" t="s">
        <v>56</v>
      </c>
      <c r="B17" s="51">
        <v>3</v>
      </c>
      <c r="C17" s="51">
        <v>0</v>
      </c>
      <c r="D17" s="51">
        <v>11</v>
      </c>
      <c r="E17" s="51">
        <v>0</v>
      </c>
      <c r="F17" s="51">
        <v>14</v>
      </c>
      <c r="G17" s="59">
        <v>18</v>
      </c>
      <c r="H17" s="59">
        <v>0</v>
      </c>
      <c r="I17" s="53">
        <v>166</v>
      </c>
      <c r="J17" s="53">
        <v>0</v>
      </c>
      <c r="K17" s="53">
        <v>184</v>
      </c>
      <c r="L17" s="53">
        <v>2</v>
      </c>
      <c r="M17" s="53">
        <v>0</v>
      </c>
      <c r="N17" s="53">
        <v>12</v>
      </c>
      <c r="O17" s="53">
        <v>0</v>
      </c>
      <c r="P17" s="54">
        <v>14</v>
      </c>
    </row>
    <row r="18" spans="1:16">
      <c r="A18" s="65" t="s">
        <v>57</v>
      </c>
      <c r="B18" s="55">
        <v>4</v>
      </c>
      <c r="C18" s="55">
        <v>4</v>
      </c>
      <c r="D18" s="55">
        <v>17</v>
      </c>
      <c r="E18" s="55">
        <v>0</v>
      </c>
      <c r="F18" s="55">
        <v>25</v>
      </c>
      <c r="G18" s="57">
        <v>43</v>
      </c>
      <c r="H18" s="57">
        <v>4</v>
      </c>
      <c r="I18" s="57">
        <v>131</v>
      </c>
      <c r="J18" s="57">
        <v>0</v>
      </c>
      <c r="K18" s="57">
        <v>178</v>
      </c>
      <c r="L18" s="57">
        <v>0</v>
      </c>
      <c r="M18" s="57">
        <v>4</v>
      </c>
      <c r="N18" s="57">
        <v>21</v>
      </c>
      <c r="O18" s="57">
        <v>0</v>
      </c>
      <c r="P18" s="58">
        <v>25</v>
      </c>
    </row>
    <row r="19" spans="1:16">
      <c r="A19" s="64" t="s">
        <v>58</v>
      </c>
      <c r="B19" s="51">
        <v>7</v>
      </c>
      <c r="C19" s="51">
        <v>0</v>
      </c>
      <c r="D19" s="51">
        <v>10</v>
      </c>
      <c r="E19" s="51">
        <v>0</v>
      </c>
      <c r="F19" s="51">
        <v>17</v>
      </c>
      <c r="G19" s="59">
        <v>12</v>
      </c>
      <c r="H19" s="59">
        <v>0</v>
      </c>
      <c r="I19" s="53">
        <v>38</v>
      </c>
      <c r="J19" s="53">
        <v>0</v>
      </c>
      <c r="K19" s="53">
        <v>50</v>
      </c>
      <c r="L19" s="53">
        <v>7</v>
      </c>
      <c r="M19" s="53">
        <v>0</v>
      </c>
      <c r="N19" s="53">
        <v>10</v>
      </c>
      <c r="O19" s="53">
        <v>0</v>
      </c>
      <c r="P19" s="54">
        <v>17</v>
      </c>
    </row>
    <row r="20" spans="1:16">
      <c r="A20" s="65" t="s">
        <v>59</v>
      </c>
      <c r="B20" s="55">
        <v>3</v>
      </c>
      <c r="C20" s="55">
        <v>0</v>
      </c>
      <c r="D20" s="55">
        <v>8</v>
      </c>
      <c r="E20" s="55">
        <v>0</v>
      </c>
      <c r="F20" s="55">
        <v>11</v>
      </c>
      <c r="G20" s="57">
        <v>10</v>
      </c>
      <c r="H20" s="57">
        <v>0</v>
      </c>
      <c r="I20" s="57">
        <v>35</v>
      </c>
      <c r="J20" s="57">
        <v>0</v>
      </c>
      <c r="K20" s="57">
        <v>45</v>
      </c>
      <c r="L20" s="57">
        <v>2</v>
      </c>
      <c r="M20" s="57">
        <v>0</v>
      </c>
      <c r="N20" s="57">
        <v>7</v>
      </c>
      <c r="O20" s="57">
        <v>0</v>
      </c>
      <c r="P20" s="58">
        <v>9</v>
      </c>
    </row>
    <row r="21" spans="1:16">
      <c r="A21" s="64" t="s">
        <v>60</v>
      </c>
      <c r="B21" s="51">
        <v>0</v>
      </c>
      <c r="C21" s="51">
        <v>0</v>
      </c>
      <c r="D21" s="51">
        <v>14</v>
      </c>
      <c r="E21" s="51">
        <v>0</v>
      </c>
      <c r="F21" s="51">
        <v>14</v>
      </c>
      <c r="G21" s="53"/>
      <c r="H21" s="53">
        <v>0</v>
      </c>
      <c r="I21" s="53">
        <v>19</v>
      </c>
      <c r="J21" s="53">
        <v>0</v>
      </c>
      <c r="K21" s="53">
        <v>19</v>
      </c>
      <c r="L21" s="53">
        <v>0</v>
      </c>
      <c r="M21" s="53">
        <v>0</v>
      </c>
      <c r="N21" s="53">
        <v>13</v>
      </c>
      <c r="O21" s="53">
        <v>0</v>
      </c>
      <c r="P21" s="54">
        <v>13</v>
      </c>
    </row>
    <row r="22" spans="1:16">
      <c r="A22" s="65" t="s">
        <v>61</v>
      </c>
      <c r="B22" s="55">
        <v>0</v>
      </c>
      <c r="C22" s="55">
        <v>0</v>
      </c>
      <c r="D22" s="55">
        <v>6</v>
      </c>
      <c r="E22" s="55">
        <v>0</v>
      </c>
      <c r="F22" s="55">
        <v>6</v>
      </c>
      <c r="G22" s="57"/>
      <c r="H22" s="57">
        <v>0</v>
      </c>
      <c r="I22" s="57">
        <v>15</v>
      </c>
      <c r="J22" s="57">
        <v>0</v>
      </c>
      <c r="K22" s="57">
        <v>15</v>
      </c>
      <c r="L22" s="57">
        <v>0</v>
      </c>
      <c r="M22" s="57">
        <v>0</v>
      </c>
      <c r="N22" s="57">
        <v>6</v>
      </c>
      <c r="O22" s="57">
        <v>0</v>
      </c>
      <c r="P22" s="58">
        <v>6</v>
      </c>
    </row>
    <row r="23" spans="1:16">
      <c r="A23" s="64" t="s">
        <v>62</v>
      </c>
      <c r="B23" s="51">
        <v>14</v>
      </c>
      <c r="C23" s="51">
        <v>0</v>
      </c>
      <c r="D23" s="51">
        <v>7</v>
      </c>
      <c r="E23" s="51">
        <v>3</v>
      </c>
      <c r="F23" s="51">
        <v>24</v>
      </c>
      <c r="G23" s="53">
        <v>15</v>
      </c>
      <c r="H23" s="53">
        <v>0</v>
      </c>
      <c r="I23" s="53">
        <v>31</v>
      </c>
      <c r="J23" s="53">
        <v>2</v>
      </c>
      <c r="K23" s="53">
        <v>48</v>
      </c>
      <c r="L23" s="53">
        <v>9</v>
      </c>
      <c r="M23" s="53">
        <v>0</v>
      </c>
      <c r="N23" s="53">
        <v>14</v>
      </c>
      <c r="O23" s="53">
        <v>1</v>
      </c>
      <c r="P23" s="54">
        <v>24</v>
      </c>
    </row>
    <row r="24" spans="1:16">
      <c r="A24" s="65" t="s">
        <v>63</v>
      </c>
      <c r="B24" s="55">
        <v>12</v>
      </c>
      <c r="C24" s="55">
        <v>0</v>
      </c>
      <c r="D24" s="55">
        <v>17</v>
      </c>
      <c r="E24" s="55">
        <v>1</v>
      </c>
      <c r="F24" s="55">
        <v>30</v>
      </c>
      <c r="G24" s="57">
        <v>30</v>
      </c>
      <c r="H24" s="57">
        <v>0</v>
      </c>
      <c r="I24" s="57">
        <v>37</v>
      </c>
      <c r="J24" s="57">
        <v>1</v>
      </c>
      <c r="K24" s="57">
        <v>68</v>
      </c>
      <c r="L24" s="57">
        <v>11</v>
      </c>
      <c r="M24" s="57">
        <v>0</v>
      </c>
      <c r="N24" s="57">
        <v>15</v>
      </c>
      <c r="O24" s="57">
        <v>0</v>
      </c>
      <c r="P24" s="58">
        <v>26</v>
      </c>
    </row>
    <row r="25" spans="1:16">
      <c r="A25" s="64" t="s">
        <v>64</v>
      </c>
      <c r="B25" s="51">
        <v>11</v>
      </c>
      <c r="C25" s="51">
        <v>0</v>
      </c>
      <c r="D25" s="51">
        <v>10</v>
      </c>
      <c r="E25" s="51">
        <v>5</v>
      </c>
      <c r="F25" s="51">
        <v>26</v>
      </c>
      <c r="G25" s="53">
        <v>30</v>
      </c>
      <c r="H25" s="53">
        <v>0</v>
      </c>
      <c r="I25" s="53">
        <v>34</v>
      </c>
      <c r="J25" s="53">
        <v>1</v>
      </c>
      <c r="K25" s="53">
        <v>65</v>
      </c>
      <c r="L25" s="53">
        <v>10</v>
      </c>
      <c r="M25" s="53">
        <v>0</v>
      </c>
      <c r="N25" s="53">
        <v>14</v>
      </c>
      <c r="O25" s="53">
        <v>0</v>
      </c>
      <c r="P25" s="54">
        <v>24</v>
      </c>
    </row>
    <row r="26" spans="1:16">
      <c r="A26" s="65" t="s">
        <v>65</v>
      </c>
      <c r="B26" s="55">
        <v>0</v>
      </c>
      <c r="C26" s="55">
        <v>0</v>
      </c>
      <c r="D26" s="55">
        <v>15</v>
      </c>
      <c r="E26" s="55">
        <v>0</v>
      </c>
      <c r="F26" s="55">
        <v>15</v>
      </c>
      <c r="G26" s="57"/>
      <c r="H26" s="57">
        <v>0</v>
      </c>
      <c r="I26" s="57">
        <v>110</v>
      </c>
      <c r="J26" s="57">
        <v>0</v>
      </c>
      <c r="K26" s="57">
        <v>110</v>
      </c>
      <c r="L26" s="57">
        <v>0</v>
      </c>
      <c r="M26" s="57">
        <v>0</v>
      </c>
      <c r="N26" s="57">
        <v>15</v>
      </c>
      <c r="O26" s="57">
        <v>0</v>
      </c>
      <c r="P26" s="58">
        <v>15</v>
      </c>
    </row>
    <row r="27" spans="1:16">
      <c r="A27" s="64" t="s">
        <v>66</v>
      </c>
      <c r="B27" s="51">
        <v>10</v>
      </c>
      <c r="C27" s="51">
        <v>0</v>
      </c>
      <c r="D27" s="51">
        <v>8</v>
      </c>
      <c r="E27" s="51">
        <v>0</v>
      </c>
      <c r="F27" s="51">
        <v>18</v>
      </c>
      <c r="G27" s="53">
        <v>36</v>
      </c>
      <c r="H27" s="53">
        <v>0</v>
      </c>
      <c r="I27" s="53">
        <v>40</v>
      </c>
      <c r="J27" s="53">
        <v>0</v>
      </c>
      <c r="K27" s="53">
        <v>76</v>
      </c>
      <c r="L27" s="53">
        <v>10</v>
      </c>
      <c r="M27" s="53">
        <v>0</v>
      </c>
      <c r="N27" s="53">
        <v>8</v>
      </c>
      <c r="O27" s="53">
        <v>0</v>
      </c>
      <c r="P27" s="54">
        <v>18</v>
      </c>
    </row>
    <row r="28" spans="1:16">
      <c r="A28" s="65" t="s">
        <v>67</v>
      </c>
      <c r="B28" s="55">
        <v>10</v>
      </c>
      <c r="C28" s="55">
        <v>0</v>
      </c>
      <c r="D28" s="55">
        <v>6</v>
      </c>
      <c r="E28" s="55">
        <v>2</v>
      </c>
      <c r="F28" s="55">
        <v>18</v>
      </c>
      <c r="G28" s="57">
        <v>26</v>
      </c>
      <c r="H28" s="57">
        <v>0</v>
      </c>
      <c r="I28" s="57">
        <v>20</v>
      </c>
      <c r="J28" s="57">
        <v>0</v>
      </c>
      <c r="K28" s="57">
        <v>46</v>
      </c>
      <c r="L28" s="57">
        <v>9</v>
      </c>
      <c r="M28" s="57">
        <v>0</v>
      </c>
      <c r="N28" s="57">
        <v>9</v>
      </c>
      <c r="O28" s="57">
        <v>0</v>
      </c>
      <c r="P28" s="58">
        <v>18</v>
      </c>
    </row>
    <row r="29" spans="1:16">
      <c r="A29" s="64" t="s">
        <v>68</v>
      </c>
      <c r="B29" s="51">
        <v>23</v>
      </c>
      <c r="C29" s="51">
        <v>0</v>
      </c>
      <c r="D29" s="51">
        <v>6</v>
      </c>
      <c r="E29" s="51">
        <v>0</v>
      </c>
      <c r="F29" s="51">
        <v>29</v>
      </c>
      <c r="G29" s="53">
        <v>37</v>
      </c>
      <c r="H29" s="53">
        <v>0</v>
      </c>
      <c r="I29" s="53">
        <v>17</v>
      </c>
      <c r="J29" s="53">
        <v>0</v>
      </c>
      <c r="K29" s="53">
        <v>54</v>
      </c>
      <c r="L29" s="53">
        <v>23</v>
      </c>
      <c r="M29" s="53">
        <v>0</v>
      </c>
      <c r="N29" s="53">
        <v>4</v>
      </c>
      <c r="O29" s="53">
        <v>0</v>
      </c>
      <c r="P29" s="54">
        <v>27</v>
      </c>
    </row>
    <row r="30" spans="1:16">
      <c r="A30" s="65" t="s">
        <v>69</v>
      </c>
      <c r="B30" s="55">
        <v>6</v>
      </c>
      <c r="C30" s="55">
        <v>1</v>
      </c>
      <c r="D30" s="55">
        <v>6</v>
      </c>
      <c r="E30" s="55">
        <v>1</v>
      </c>
      <c r="F30" s="55">
        <v>14</v>
      </c>
      <c r="G30" s="57">
        <v>14</v>
      </c>
      <c r="H30" s="57">
        <v>1</v>
      </c>
      <c r="I30" s="57">
        <v>16</v>
      </c>
      <c r="J30" s="57">
        <v>1</v>
      </c>
      <c r="K30" s="57">
        <v>32</v>
      </c>
      <c r="L30" s="57">
        <v>4</v>
      </c>
      <c r="M30" s="57">
        <v>1</v>
      </c>
      <c r="N30" s="57">
        <v>7</v>
      </c>
      <c r="O30" s="57">
        <v>0</v>
      </c>
      <c r="P30" s="58">
        <v>12</v>
      </c>
    </row>
    <row r="31" spans="1:16">
      <c r="A31" s="64" t="s">
        <v>70</v>
      </c>
      <c r="B31" s="51">
        <v>12</v>
      </c>
      <c r="C31" s="51">
        <v>0</v>
      </c>
      <c r="D31" s="51">
        <v>20</v>
      </c>
      <c r="E31" s="51">
        <v>0</v>
      </c>
      <c r="F31" s="51">
        <v>32</v>
      </c>
      <c r="G31" s="53">
        <v>33</v>
      </c>
      <c r="H31" s="53">
        <v>0</v>
      </c>
      <c r="I31" s="53">
        <v>42</v>
      </c>
      <c r="J31" s="53">
        <v>0</v>
      </c>
      <c r="K31" s="53">
        <v>75</v>
      </c>
      <c r="L31" s="53">
        <v>11</v>
      </c>
      <c r="M31" s="53">
        <v>0</v>
      </c>
      <c r="N31" s="53">
        <v>13</v>
      </c>
      <c r="O31" s="53">
        <v>0</v>
      </c>
      <c r="P31" s="54">
        <v>24</v>
      </c>
    </row>
    <row r="32" spans="1:16">
      <c r="A32" s="65" t="s">
        <v>71</v>
      </c>
      <c r="B32" s="55">
        <v>10</v>
      </c>
      <c r="C32" s="55">
        <v>0</v>
      </c>
      <c r="D32" s="55">
        <v>33</v>
      </c>
      <c r="E32" s="55">
        <v>0</v>
      </c>
      <c r="F32" s="55">
        <v>43</v>
      </c>
      <c r="G32" s="57">
        <v>79</v>
      </c>
      <c r="H32" s="57">
        <v>0</v>
      </c>
      <c r="I32" s="57">
        <v>183</v>
      </c>
      <c r="J32" s="57">
        <v>0</v>
      </c>
      <c r="K32" s="57">
        <v>262</v>
      </c>
      <c r="L32" s="57">
        <v>8</v>
      </c>
      <c r="M32" s="57">
        <v>0</v>
      </c>
      <c r="N32" s="57">
        <v>35</v>
      </c>
      <c r="O32" s="57">
        <v>0</v>
      </c>
      <c r="P32" s="58">
        <v>43</v>
      </c>
    </row>
    <row r="33" spans="1:16">
      <c r="A33" s="64" t="s">
        <v>72</v>
      </c>
      <c r="B33" s="51">
        <v>14</v>
      </c>
      <c r="C33" s="51">
        <v>0</v>
      </c>
      <c r="D33" s="51">
        <v>9</v>
      </c>
      <c r="E33" s="51">
        <v>0</v>
      </c>
      <c r="F33" s="51">
        <v>23</v>
      </c>
      <c r="G33" s="53">
        <v>33</v>
      </c>
      <c r="H33" s="53">
        <v>0</v>
      </c>
      <c r="I33" s="53">
        <v>32</v>
      </c>
      <c r="J33" s="53">
        <v>0</v>
      </c>
      <c r="K33" s="53">
        <v>65</v>
      </c>
      <c r="L33" s="53">
        <v>10</v>
      </c>
      <c r="M33" s="53">
        <v>0</v>
      </c>
      <c r="N33" s="53">
        <v>9</v>
      </c>
      <c r="O33" s="53">
        <v>0</v>
      </c>
      <c r="P33" s="54">
        <v>19</v>
      </c>
    </row>
    <row r="34" spans="1:16">
      <c r="A34" s="65" t="s">
        <v>73</v>
      </c>
      <c r="B34" s="55">
        <v>4</v>
      </c>
      <c r="C34" s="55">
        <v>2</v>
      </c>
      <c r="D34" s="55">
        <v>8</v>
      </c>
      <c r="E34" s="55">
        <v>0</v>
      </c>
      <c r="F34" s="55">
        <v>14</v>
      </c>
      <c r="G34" s="57">
        <v>7</v>
      </c>
      <c r="H34" s="57">
        <v>2</v>
      </c>
      <c r="I34" s="57">
        <v>20</v>
      </c>
      <c r="J34" s="57">
        <v>0</v>
      </c>
      <c r="K34" s="57">
        <v>29</v>
      </c>
      <c r="L34" s="57">
        <v>4</v>
      </c>
      <c r="M34" s="57">
        <v>2</v>
      </c>
      <c r="N34" s="57">
        <v>8</v>
      </c>
      <c r="O34" s="57">
        <v>0</v>
      </c>
      <c r="P34" s="58">
        <v>14</v>
      </c>
    </row>
    <row r="35" spans="1:16">
      <c r="A35" s="64" t="s">
        <v>74</v>
      </c>
      <c r="B35" s="51">
        <v>12</v>
      </c>
      <c r="C35" s="51">
        <v>2</v>
      </c>
      <c r="D35" s="51">
        <v>11</v>
      </c>
      <c r="E35" s="51">
        <v>2</v>
      </c>
      <c r="F35" s="51">
        <v>27</v>
      </c>
      <c r="G35" s="53">
        <v>29</v>
      </c>
      <c r="H35" s="53">
        <v>1</v>
      </c>
      <c r="I35" s="53">
        <v>37</v>
      </c>
      <c r="J35" s="53">
        <v>3</v>
      </c>
      <c r="K35" s="53">
        <v>70</v>
      </c>
      <c r="L35" s="53">
        <v>9</v>
      </c>
      <c r="M35" s="53">
        <v>0</v>
      </c>
      <c r="N35" s="53">
        <v>12</v>
      </c>
      <c r="O35" s="53">
        <v>1</v>
      </c>
      <c r="P35" s="54">
        <v>22</v>
      </c>
    </row>
    <row r="36" spans="1:16">
      <c r="A36" s="65" t="s">
        <v>75</v>
      </c>
      <c r="B36" s="55">
        <v>4</v>
      </c>
      <c r="C36" s="55">
        <v>0</v>
      </c>
      <c r="D36" s="55">
        <v>4</v>
      </c>
      <c r="E36" s="55">
        <v>0</v>
      </c>
      <c r="F36" s="55">
        <v>8</v>
      </c>
      <c r="G36" s="57">
        <v>8</v>
      </c>
      <c r="H36" s="57">
        <v>0</v>
      </c>
      <c r="I36" s="57">
        <v>4</v>
      </c>
      <c r="J36" s="57">
        <v>0</v>
      </c>
      <c r="K36" s="57">
        <v>12</v>
      </c>
      <c r="L36" s="57">
        <v>3</v>
      </c>
      <c r="M36" s="57">
        <v>0</v>
      </c>
      <c r="N36" s="57">
        <v>2</v>
      </c>
      <c r="O36" s="57">
        <v>0</v>
      </c>
      <c r="P36" s="58">
        <v>5</v>
      </c>
    </row>
    <row r="37" spans="1:16">
      <c r="A37" s="64" t="s">
        <v>76</v>
      </c>
      <c r="B37" s="51">
        <v>3</v>
      </c>
      <c r="C37" s="51">
        <v>0</v>
      </c>
      <c r="D37" s="51">
        <v>1</v>
      </c>
      <c r="E37" s="51">
        <v>0</v>
      </c>
      <c r="F37" s="51">
        <v>4</v>
      </c>
      <c r="G37" s="53">
        <v>1</v>
      </c>
      <c r="H37" s="53">
        <v>0</v>
      </c>
      <c r="I37" s="53">
        <v>1</v>
      </c>
      <c r="J37" s="53">
        <v>0</v>
      </c>
      <c r="K37" s="53">
        <v>2</v>
      </c>
      <c r="L37" s="53">
        <v>1</v>
      </c>
      <c r="M37" s="53">
        <v>0</v>
      </c>
      <c r="N37" s="53">
        <v>0</v>
      </c>
      <c r="O37" s="53">
        <v>0</v>
      </c>
      <c r="P37" s="54">
        <v>1</v>
      </c>
    </row>
    <row r="38" spans="1:16">
      <c r="A38" s="65" t="s">
        <v>77</v>
      </c>
      <c r="B38" s="55">
        <v>4</v>
      </c>
      <c r="C38" s="55">
        <v>0</v>
      </c>
      <c r="D38" s="55">
        <v>6</v>
      </c>
      <c r="E38" s="55">
        <v>0</v>
      </c>
      <c r="F38" s="55">
        <v>10</v>
      </c>
      <c r="G38" s="57">
        <v>10</v>
      </c>
      <c r="H38" s="57">
        <v>0</v>
      </c>
      <c r="I38" s="57">
        <v>12</v>
      </c>
      <c r="J38" s="57">
        <v>0</v>
      </c>
      <c r="K38" s="57">
        <v>22</v>
      </c>
      <c r="L38" s="57">
        <v>2</v>
      </c>
      <c r="M38" s="57">
        <v>0</v>
      </c>
      <c r="N38" s="57">
        <v>3</v>
      </c>
      <c r="O38" s="57">
        <v>0</v>
      </c>
      <c r="P38" s="58">
        <v>5</v>
      </c>
    </row>
    <row r="39" spans="1:16">
      <c r="A39" s="64" t="s">
        <v>78</v>
      </c>
      <c r="B39" s="51">
        <v>4</v>
      </c>
      <c r="C39" s="51">
        <v>1</v>
      </c>
      <c r="D39" s="51">
        <v>5</v>
      </c>
      <c r="E39" s="51">
        <v>0</v>
      </c>
      <c r="F39" s="51">
        <v>10</v>
      </c>
      <c r="G39" s="53">
        <v>18</v>
      </c>
      <c r="H39" s="53">
        <v>1</v>
      </c>
      <c r="I39" s="53">
        <v>26</v>
      </c>
      <c r="J39" s="53">
        <v>0</v>
      </c>
      <c r="K39" s="53">
        <v>45</v>
      </c>
      <c r="L39" s="53">
        <v>4</v>
      </c>
      <c r="M39" s="53">
        <v>1</v>
      </c>
      <c r="N39" s="53">
        <v>5</v>
      </c>
      <c r="O39" s="53">
        <v>0</v>
      </c>
      <c r="P39" s="54">
        <v>10</v>
      </c>
    </row>
    <row r="40" spans="1:16">
      <c r="A40" s="65" t="s">
        <v>79</v>
      </c>
      <c r="B40" s="55">
        <v>7</v>
      </c>
      <c r="C40" s="55">
        <v>0</v>
      </c>
      <c r="D40" s="55">
        <v>8</v>
      </c>
      <c r="E40" s="55">
        <v>0</v>
      </c>
      <c r="F40" s="55">
        <v>15</v>
      </c>
      <c r="G40" s="57">
        <v>34</v>
      </c>
      <c r="H40" s="57">
        <v>0</v>
      </c>
      <c r="I40" s="57">
        <v>35</v>
      </c>
      <c r="J40" s="57">
        <v>0</v>
      </c>
      <c r="K40" s="57">
        <v>69</v>
      </c>
      <c r="L40" s="57">
        <v>6</v>
      </c>
      <c r="M40" s="57">
        <v>0</v>
      </c>
      <c r="N40" s="57">
        <v>9</v>
      </c>
      <c r="O40" s="57">
        <v>0</v>
      </c>
      <c r="P40" s="58">
        <v>15</v>
      </c>
    </row>
    <row r="41" spans="1:16">
      <c r="A41" s="64" t="s">
        <v>80</v>
      </c>
      <c r="B41" s="51">
        <v>38</v>
      </c>
      <c r="C41" s="51">
        <v>0</v>
      </c>
      <c r="D41" s="51">
        <v>18</v>
      </c>
      <c r="E41" s="51">
        <v>3</v>
      </c>
      <c r="F41" s="51">
        <v>59</v>
      </c>
      <c r="G41" s="53">
        <v>81</v>
      </c>
      <c r="H41" s="53">
        <v>0</v>
      </c>
      <c r="I41" s="53">
        <v>76</v>
      </c>
      <c r="J41" s="53">
        <v>3</v>
      </c>
      <c r="K41" s="53">
        <v>160</v>
      </c>
      <c r="L41" s="53">
        <v>26</v>
      </c>
      <c r="M41" s="53">
        <v>0</v>
      </c>
      <c r="N41" s="53">
        <v>16</v>
      </c>
      <c r="O41" s="53">
        <v>0</v>
      </c>
      <c r="P41" s="54">
        <v>42</v>
      </c>
    </row>
    <row r="42" spans="1:16">
      <c r="A42" s="65" t="s">
        <v>81</v>
      </c>
      <c r="B42" s="55">
        <v>10</v>
      </c>
      <c r="C42" s="55">
        <v>0</v>
      </c>
      <c r="D42" s="55">
        <v>10</v>
      </c>
      <c r="E42" s="55">
        <v>0</v>
      </c>
      <c r="F42" s="55">
        <v>20</v>
      </c>
      <c r="G42" s="57">
        <v>33</v>
      </c>
      <c r="H42" s="57">
        <v>0</v>
      </c>
      <c r="I42" s="57">
        <v>56</v>
      </c>
      <c r="J42" s="57">
        <v>0</v>
      </c>
      <c r="K42" s="57">
        <v>89</v>
      </c>
      <c r="L42" s="57">
        <v>10</v>
      </c>
      <c r="M42" s="57">
        <v>0</v>
      </c>
      <c r="N42" s="57">
        <v>10</v>
      </c>
      <c r="O42" s="57">
        <v>0</v>
      </c>
      <c r="P42" s="58">
        <v>20</v>
      </c>
    </row>
    <row r="43" spans="1:16">
      <c r="A43" s="64" t="s">
        <v>82</v>
      </c>
      <c r="B43" s="51">
        <v>9</v>
      </c>
      <c r="C43" s="51">
        <v>0</v>
      </c>
      <c r="D43" s="51">
        <v>8</v>
      </c>
      <c r="E43" s="51">
        <v>0</v>
      </c>
      <c r="F43" s="51">
        <v>17</v>
      </c>
      <c r="G43" s="53">
        <v>16</v>
      </c>
      <c r="H43" s="53">
        <v>0</v>
      </c>
      <c r="I43" s="53">
        <v>43</v>
      </c>
      <c r="J43" s="53">
        <v>0</v>
      </c>
      <c r="K43" s="53">
        <v>59</v>
      </c>
      <c r="L43" s="53">
        <v>9</v>
      </c>
      <c r="M43" s="53">
        <v>0</v>
      </c>
      <c r="N43" s="53">
        <v>6</v>
      </c>
      <c r="O43" s="53">
        <v>0</v>
      </c>
      <c r="P43" s="54">
        <v>15</v>
      </c>
    </row>
    <row r="44" spans="1:16">
      <c r="A44" s="65" t="s">
        <v>83</v>
      </c>
      <c r="B44" s="55">
        <v>11</v>
      </c>
      <c r="C44" s="55">
        <v>0</v>
      </c>
      <c r="D44" s="55">
        <v>6</v>
      </c>
      <c r="E44" s="55">
        <v>0</v>
      </c>
      <c r="F44" s="55">
        <v>17</v>
      </c>
      <c r="G44" s="57">
        <v>55</v>
      </c>
      <c r="H44" s="57">
        <v>0</v>
      </c>
      <c r="I44" s="57">
        <v>68</v>
      </c>
      <c r="J44" s="57">
        <v>0</v>
      </c>
      <c r="K44" s="57">
        <v>123</v>
      </c>
      <c r="L44" s="57">
        <v>11</v>
      </c>
      <c r="M44" s="57">
        <v>0</v>
      </c>
      <c r="N44" s="57">
        <v>6</v>
      </c>
      <c r="O44" s="57">
        <v>0</v>
      </c>
      <c r="P44" s="58">
        <v>17</v>
      </c>
    </row>
    <row r="45" spans="1:16">
      <c r="A45" s="64" t="s">
        <v>84</v>
      </c>
      <c r="B45" s="51">
        <v>8</v>
      </c>
      <c r="C45" s="51">
        <v>0</v>
      </c>
      <c r="D45" s="51">
        <v>4</v>
      </c>
      <c r="E45" s="51">
        <v>0</v>
      </c>
      <c r="F45" s="51">
        <v>12</v>
      </c>
      <c r="G45" s="53">
        <v>17</v>
      </c>
      <c r="H45" s="53">
        <v>0</v>
      </c>
      <c r="I45" s="53">
        <v>15</v>
      </c>
      <c r="J45" s="53">
        <v>0</v>
      </c>
      <c r="K45" s="53">
        <v>32</v>
      </c>
      <c r="L45" s="53">
        <v>7</v>
      </c>
      <c r="M45" s="53">
        <v>0</v>
      </c>
      <c r="N45" s="53">
        <v>5</v>
      </c>
      <c r="O45" s="53">
        <v>0</v>
      </c>
      <c r="P45" s="54">
        <v>12</v>
      </c>
    </row>
    <row r="46" spans="1:16">
      <c r="A46" s="65" t="s">
        <v>85</v>
      </c>
      <c r="B46" s="55">
        <v>16</v>
      </c>
      <c r="C46" s="55">
        <v>0</v>
      </c>
      <c r="D46" s="55">
        <v>16</v>
      </c>
      <c r="E46" s="55">
        <v>2</v>
      </c>
      <c r="F46" s="55">
        <v>34</v>
      </c>
      <c r="G46" s="57">
        <v>24</v>
      </c>
      <c r="H46" s="57">
        <v>0</v>
      </c>
      <c r="I46" s="57">
        <v>26</v>
      </c>
      <c r="J46" s="57">
        <v>4</v>
      </c>
      <c r="K46" s="57">
        <v>54</v>
      </c>
      <c r="L46" s="57">
        <v>16</v>
      </c>
      <c r="M46" s="57">
        <v>0</v>
      </c>
      <c r="N46" s="57">
        <v>17</v>
      </c>
      <c r="O46" s="57">
        <v>1</v>
      </c>
      <c r="P46" s="58">
        <v>34</v>
      </c>
    </row>
    <row r="47" spans="1:16">
      <c r="A47" s="64" t="s">
        <v>86</v>
      </c>
      <c r="B47" s="51">
        <v>5</v>
      </c>
      <c r="C47" s="51">
        <v>0</v>
      </c>
      <c r="D47" s="51">
        <v>5</v>
      </c>
      <c r="E47" s="51">
        <v>0</v>
      </c>
      <c r="F47" s="51">
        <v>10</v>
      </c>
      <c r="G47" s="53">
        <v>5</v>
      </c>
      <c r="H47" s="53">
        <v>0</v>
      </c>
      <c r="I47" s="53">
        <v>8</v>
      </c>
      <c r="J47" s="53">
        <v>0</v>
      </c>
      <c r="K47" s="53">
        <v>13</v>
      </c>
      <c r="L47" s="53">
        <v>4</v>
      </c>
      <c r="M47" s="53">
        <v>0</v>
      </c>
      <c r="N47" s="53">
        <v>6</v>
      </c>
      <c r="O47" s="53">
        <v>0</v>
      </c>
      <c r="P47" s="54">
        <v>10</v>
      </c>
    </row>
    <row r="48" spans="1:16">
      <c r="A48" s="65" t="s">
        <v>87</v>
      </c>
      <c r="B48" s="55">
        <v>8</v>
      </c>
      <c r="C48" s="55">
        <v>0</v>
      </c>
      <c r="D48" s="55">
        <v>6</v>
      </c>
      <c r="E48" s="55">
        <v>0</v>
      </c>
      <c r="F48" s="55">
        <v>14</v>
      </c>
      <c r="G48" s="57">
        <v>18</v>
      </c>
      <c r="H48" s="57">
        <v>0</v>
      </c>
      <c r="I48" s="57">
        <v>10</v>
      </c>
      <c r="J48" s="57">
        <v>0</v>
      </c>
      <c r="K48" s="57">
        <v>28</v>
      </c>
      <c r="L48" s="57">
        <v>6</v>
      </c>
      <c r="M48" s="57">
        <v>0</v>
      </c>
      <c r="N48" s="57">
        <v>3</v>
      </c>
      <c r="O48" s="57">
        <v>0</v>
      </c>
      <c r="P48" s="58">
        <v>9</v>
      </c>
    </row>
    <row r="49" spans="1:16">
      <c r="A49" s="64" t="s">
        <v>88</v>
      </c>
      <c r="B49" s="51">
        <v>41</v>
      </c>
      <c r="C49" s="51">
        <v>0</v>
      </c>
      <c r="D49" s="51">
        <v>31</v>
      </c>
      <c r="E49" s="51">
        <v>1</v>
      </c>
      <c r="F49" s="51">
        <v>73</v>
      </c>
      <c r="G49" s="53">
        <v>211</v>
      </c>
      <c r="H49" s="53">
        <v>0</v>
      </c>
      <c r="I49" s="53">
        <v>385</v>
      </c>
      <c r="J49" s="53">
        <v>1</v>
      </c>
      <c r="K49" s="53">
        <v>597</v>
      </c>
      <c r="L49" s="53">
        <v>25</v>
      </c>
      <c r="M49" s="53">
        <v>0</v>
      </c>
      <c r="N49" s="53">
        <v>47</v>
      </c>
      <c r="O49" s="53">
        <v>1</v>
      </c>
      <c r="P49" s="54">
        <v>73</v>
      </c>
    </row>
    <row r="50" spans="1:16">
      <c r="A50" s="65" t="s">
        <v>89</v>
      </c>
      <c r="B50" s="55">
        <v>2</v>
      </c>
      <c r="C50" s="55">
        <v>0</v>
      </c>
      <c r="D50" s="55">
        <v>3</v>
      </c>
      <c r="E50" s="55">
        <v>0</v>
      </c>
      <c r="F50" s="55">
        <v>5</v>
      </c>
      <c r="G50" s="57">
        <v>6</v>
      </c>
      <c r="H50" s="57">
        <v>0</v>
      </c>
      <c r="I50" s="57">
        <v>28</v>
      </c>
      <c r="J50" s="57">
        <v>0</v>
      </c>
      <c r="K50" s="57">
        <v>34</v>
      </c>
      <c r="L50" s="57">
        <v>1</v>
      </c>
      <c r="M50" s="57">
        <v>0</v>
      </c>
      <c r="N50" s="57">
        <v>2</v>
      </c>
      <c r="O50" s="57">
        <v>0</v>
      </c>
      <c r="P50" s="58">
        <v>3</v>
      </c>
    </row>
    <row r="51" spans="1:16">
      <c r="A51" s="64" t="s">
        <v>90</v>
      </c>
      <c r="B51" s="51">
        <v>8</v>
      </c>
      <c r="C51" s="51">
        <v>0</v>
      </c>
      <c r="D51" s="51">
        <v>7</v>
      </c>
      <c r="E51" s="51">
        <v>1</v>
      </c>
      <c r="F51" s="51">
        <v>16</v>
      </c>
      <c r="G51" s="53">
        <v>20</v>
      </c>
      <c r="H51" s="53">
        <v>0</v>
      </c>
      <c r="I51" s="53">
        <v>36</v>
      </c>
      <c r="J51" s="53">
        <v>1</v>
      </c>
      <c r="K51" s="53">
        <v>57</v>
      </c>
      <c r="L51" s="53">
        <v>5</v>
      </c>
      <c r="M51" s="53">
        <v>0</v>
      </c>
      <c r="N51" s="53">
        <v>11</v>
      </c>
      <c r="O51" s="53">
        <v>0</v>
      </c>
      <c r="P51" s="54">
        <v>16</v>
      </c>
    </row>
    <row r="52" spans="1:16">
      <c r="A52" s="65" t="s">
        <v>91</v>
      </c>
      <c r="B52" s="55">
        <v>8</v>
      </c>
      <c r="C52" s="55">
        <v>0</v>
      </c>
      <c r="D52" s="55">
        <v>9</v>
      </c>
      <c r="E52" s="55">
        <v>1</v>
      </c>
      <c r="F52" s="55">
        <v>18</v>
      </c>
      <c r="G52" s="57">
        <v>47</v>
      </c>
      <c r="H52" s="57">
        <v>0</v>
      </c>
      <c r="I52" s="57">
        <v>206</v>
      </c>
      <c r="J52" s="57">
        <v>4</v>
      </c>
      <c r="K52" s="57">
        <v>257</v>
      </c>
      <c r="L52" s="57">
        <v>7</v>
      </c>
      <c r="M52" s="57">
        <v>0</v>
      </c>
      <c r="N52" s="57">
        <v>11</v>
      </c>
      <c r="O52" s="57">
        <v>0</v>
      </c>
      <c r="P52" s="58">
        <v>18</v>
      </c>
    </row>
    <row r="53" spans="1:16">
      <c r="A53" s="64" t="s">
        <v>92</v>
      </c>
      <c r="B53" s="51">
        <v>5</v>
      </c>
      <c r="C53" s="51">
        <v>1</v>
      </c>
      <c r="D53" s="51">
        <v>5</v>
      </c>
      <c r="E53" s="51">
        <v>0</v>
      </c>
      <c r="F53" s="51">
        <v>11</v>
      </c>
      <c r="G53" s="53">
        <v>13</v>
      </c>
      <c r="H53" s="53">
        <v>0</v>
      </c>
      <c r="I53" s="53">
        <v>31</v>
      </c>
      <c r="J53" s="53">
        <v>0</v>
      </c>
      <c r="K53" s="53">
        <v>44</v>
      </c>
      <c r="L53" s="53">
        <v>3</v>
      </c>
      <c r="M53" s="53">
        <v>0</v>
      </c>
      <c r="N53" s="53">
        <v>7</v>
      </c>
      <c r="O53" s="53">
        <v>0</v>
      </c>
      <c r="P53" s="54">
        <v>10</v>
      </c>
    </row>
    <row r="54" spans="1:16">
      <c r="A54" s="65" t="s">
        <v>93</v>
      </c>
      <c r="B54" s="55">
        <v>2</v>
      </c>
      <c r="C54" s="55">
        <v>0</v>
      </c>
      <c r="D54" s="55">
        <v>1</v>
      </c>
      <c r="E54" s="55">
        <v>0</v>
      </c>
      <c r="F54" s="55">
        <v>3</v>
      </c>
      <c r="G54" s="57">
        <v>0</v>
      </c>
      <c r="H54" s="57">
        <v>0</v>
      </c>
      <c r="I54" s="57">
        <v>1</v>
      </c>
      <c r="J54" s="57">
        <v>0</v>
      </c>
      <c r="K54" s="57">
        <v>1</v>
      </c>
      <c r="L54" s="57">
        <v>0</v>
      </c>
      <c r="M54" s="57">
        <v>0</v>
      </c>
      <c r="N54" s="57">
        <v>0</v>
      </c>
      <c r="O54" s="57">
        <v>0</v>
      </c>
      <c r="P54" s="58">
        <v>0</v>
      </c>
    </row>
    <row r="55" spans="1:16">
      <c r="A55" s="64" t="s">
        <v>94</v>
      </c>
      <c r="B55" s="51">
        <v>12</v>
      </c>
      <c r="C55" s="51">
        <v>1</v>
      </c>
      <c r="D55" s="51">
        <v>10</v>
      </c>
      <c r="E55" s="51">
        <v>0</v>
      </c>
      <c r="F55" s="51">
        <v>23</v>
      </c>
      <c r="G55" s="53">
        <v>41</v>
      </c>
      <c r="H55" s="53">
        <v>0</v>
      </c>
      <c r="I55" s="53">
        <v>27</v>
      </c>
      <c r="J55" s="53">
        <v>0</v>
      </c>
      <c r="K55" s="53">
        <v>68</v>
      </c>
      <c r="L55" s="53">
        <v>12</v>
      </c>
      <c r="M55" s="53">
        <v>0</v>
      </c>
      <c r="N55" s="53">
        <v>11</v>
      </c>
      <c r="O55" s="53">
        <v>0</v>
      </c>
      <c r="P55" s="54">
        <v>23</v>
      </c>
    </row>
    <row r="56" spans="1:16">
      <c r="A56" s="65" t="s">
        <v>95</v>
      </c>
      <c r="B56" s="55">
        <v>56</v>
      </c>
      <c r="C56" s="55">
        <v>0</v>
      </c>
      <c r="D56" s="55">
        <v>26</v>
      </c>
      <c r="E56" s="55">
        <v>0</v>
      </c>
      <c r="F56" s="55">
        <v>82</v>
      </c>
      <c r="G56" s="57">
        <v>248</v>
      </c>
      <c r="H56" s="57">
        <v>0</v>
      </c>
      <c r="I56" s="57">
        <v>424</v>
      </c>
      <c r="J56" s="57">
        <v>0</v>
      </c>
      <c r="K56" s="57">
        <v>672</v>
      </c>
      <c r="L56" s="57">
        <v>37</v>
      </c>
      <c r="M56" s="57">
        <v>0</v>
      </c>
      <c r="N56" s="57">
        <v>35</v>
      </c>
      <c r="O56" s="57">
        <v>0</v>
      </c>
      <c r="P56" s="58">
        <v>72</v>
      </c>
    </row>
    <row r="57" spans="1:16">
      <c r="A57" s="64" t="s">
        <v>96</v>
      </c>
      <c r="B57" s="51">
        <v>35</v>
      </c>
      <c r="C57" s="51">
        <v>0</v>
      </c>
      <c r="D57" s="51">
        <v>32</v>
      </c>
      <c r="E57" s="51">
        <v>0</v>
      </c>
      <c r="F57" s="51">
        <v>67</v>
      </c>
      <c r="G57" s="53">
        <v>82</v>
      </c>
      <c r="H57" s="53">
        <v>0</v>
      </c>
      <c r="I57" s="53">
        <v>180</v>
      </c>
      <c r="J57" s="53">
        <v>0</v>
      </c>
      <c r="K57" s="53">
        <v>262</v>
      </c>
      <c r="L57" s="53">
        <v>20</v>
      </c>
      <c r="M57" s="53">
        <v>0</v>
      </c>
      <c r="N57" s="53">
        <v>21</v>
      </c>
      <c r="O57" s="53">
        <v>0</v>
      </c>
      <c r="P57" s="54">
        <v>41</v>
      </c>
    </row>
    <row r="58" spans="1:16">
      <c r="A58" s="65" t="s">
        <v>97</v>
      </c>
      <c r="B58" s="55">
        <v>20</v>
      </c>
      <c r="C58" s="55">
        <v>0</v>
      </c>
      <c r="D58" s="55">
        <v>21</v>
      </c>
      <c r="E58" s="55">
        <v>0</v>
      </c>
      <c r="F58" s="55">
        <v>41</v>
      </c>
      <c r="G58" s="57">
        <v>95</v>
      </c>
      <c r="H58" s="57">
        <v>0</v>
      </c>
      <c r="I58" s="57">
        <v>138</v>
      </c>
      <c r="J58" s="57">
        <v>0</v>
      </c>
      <c r="K58" s="57">
        <v>233</v>
      </c>
      <c r="L58" s="57">
        <v>16</v>
      </c>
      <c r="M58" s="57">
        <v>0</v>
      </c>
      <c r="N58" s="57">
        <v>25</v>
      </c>
      <c r="O58" s="57">
        <v>0</v>
      </c>
      <c r="P58" s="58">
        <v>41</v>
      </c>
    </row>
    <row r="59" spans="1:16">
      <c r="A59" s="64" t="s">
        <v>98</v>
      </c>
      <c r="B59" s="51">
        <v>32</v>
      </c>
      <c r="C59" s="51">
        <v>0</v>
      </c>
      <c r="D59" s="51">
        <v>28</v>
      </c>
      <c r="E59" s="51">
        <v>0</v>
      </c>
      <c r="F59" s="51">
        <v>60</v>
      </c>
      <c r="G59" s="53">
        <v>175</v>
      </c>
      <c r="H59" s="53">
        <v>0</v>
      </c>
      <c r="I59" s="53">
        <v>442</v>
      </c>
      <c r="J59" s="53">
        <v>0</v>
      </c>
      <c r="K59" s="53">
        <v>617</v>
      </c>
      <c r="L59" s="53">
        <v>21</v>
      </c>
      <c r="M59" s="53">
        <v>0</v>
      </c>
      <c r="N59" s="53">
        <v>39</v>
      </c>
      <c r="O59" s="53">
        <v>0</v>
      </c>
      <c r="P59" s="54">
        <v>60</v>
      </c>
    </row>
    <row r="60" spans="1:16">
      <c r="A60" s="65" t="s">
        <v>99</v>
      </c>
      <c r="B60" s="55">
        <v>36</v>
      </c>
      <c r="C60" s="55">
        <v>0</v>
      </c>
      <c r="D60" s="55">
        <v>22</v>
      </c>
      <c r="E60" s="55">
        <v>0</v>
      </c>
      <c r="F60" s="55">
        <v>58</v>
      </c>
      <c r="G60" s="57">
        <v>135</v>
      </c>
      <c r="H60" s="57">
        <v>0</v>
      </c>
      <c r="I60" s="57">
        <v>313</v>
      </c>
      <c r="J60" s="57">
        <v>0</v>
      </c>
      <c r="K60" s="57">
        <v>448</v>
      </c>
      <c r="L60" s="57">
        <v>29</v>
      </c>
      <c r="M60" s="57">
        <v>0</v>
      </c>
      <c r="N60" s="57">
        <v>29</v>
      </c>
      <c r="O60" s="57">
        <v>0</v>
      </c>
      <c r="P60" s="58">
        <v>58</v>
      </c>
    </row>
    <row r="61" spans="1:16">
      <c r="A61" s="64" t="s">
        <v>100</v>
      </c>
      <c r="B61" s="51">
        <v>16</v>
      </c>
      <c r="C61" s="51">
        <v>0</v>
      </c>
      <c r="D61" s="51">
        <v>10</v>
      </c>
      <c r="E61" s="51">
        <v>0</v>
      </c>
      <c r="F61" s="51">
        <v>26</v>
      </c>
      <c r="G61" s="53">
        <v>41</v>
      </c>
      <c r="H61" s="53">
        <v>0</v>
      </c>
      <c r="I61" s="53">
        <v>60</v>
      </c>
      <c r="J61" s="53">
        <v>0</v>
      </c>
      <c r="K61" s="53">
        <v>101</v>
      </c>
      <c r="L61" s="53">
        <v>13</v>
      </c>
      <c r="M61" s="53">
        <v>0</v>
      </c>
      <c r="N61" s="53">
        <v>13</v>
      </c>
      <c r="O61" s="53">
        <v>0</v>
      </c>
      <c r="P61" s="54">
        <v>26</v>
      </c>
    </row>
    <row r="62" spans="1:16">
      <c r="A62" s="65" t="s">
        <v>101</v>
      </c>
      <c r="B62" s="55">
        <v>8</v>
      </c>
      <c r="C62" s="55">
        <v>0</v>
      </c>
      <c r="D62" s="55">
        <v>7</v>
      </c>
      <c r="E62" s="55">
        <v>0</v>
      </c>
      <c r="F62" s="55">
        <v>15</v>
      </c>
      <c r="G62" s="57">
        <v>49</v>
      </c>
      <c r="H62" s="57">
        <v>0</v>
      </c>
      <c r="I62" s="57">
        <v>14</v>
      </c>
      <c r="J62" s="57">
        <v>0</v>
      </c>
      <c r="K62" s="57">
        <v>63</v>
      </c>
      <c r="L62" s="57">
        <v>6</v>
      </c>
      <c r="M62" s="57">
        <v>0</v>
      </c>
      <c r="N62" s="57">
        <v>4</v>
      </c>
      <c r="O62" s="57">
        <v>0</v>
      </c>
      <c r="P62" s="58">
        <v>10</v>
      </c>
    </row>
    <row r="63" spans="1:16">
      <c r="A63" s="64" t="s">
        <v>102</v>
      </c>
      <c r="B63" s="51">
        <v>46</v>
      </c>
      <c r="C63" s="51">
        <v>0</v>
      </c>
      <c r="D63" s="51">
        <v>31</v>
      </c>
      <c r="E63" s="51">
        <v>0</v>
      </c>
      <c r="F63" s="51">
        <v>77</v>
      </c>
      <c r="G63" s="53">
        <v>233</v>
      </c>
      <c r="H63" s="53">
        <v>0</v>
      </c>
      <c r="I63" s="53">
        <v>930</v>
      </c>
      <c r="J63" s="53">
        <v>0</v>
      </c>
      <c r="K63" s="53">
        <v>1163</v>
      </c>
      <c r="L63" s="53">
        <v>28</v>
      </c>
      <c r="M63" s="53">
        <v>0</v>
      </c>
      <c r="N63" s="53">
        <v>44</v>
      </c>
      <c r="O63" s="53">
        <v>0</v>
      </c>
      <c r="P63" s="54">
        <v>72</v>
      </c>
    </row>
    <row r="64" spans="1:16">
      <c r="A64" s="65" t="s">
        <v>103</v>
      </c>
      <c r="B64" s="55">
        <v>50</v>
      </c>
      <c r="C64" s="55">
        <v>0</v>
      </c>
      <c r="D64" s="55">
        <v>37</v>
      </c>
      <c r="E64" s="55">
        <v>0</v>
      </c>
      <c r="F64" s="55">
        <v>87</v>
      </c>
      <c r="G64" s="57">
        <v>262</v>
      </c>
      <c r="H64" s="57">
        <v>0</v>
      </c>
      <c r="I64" s="57">
        <v>1040</v>
      </c>
      <c r="J64" s="57">
        <v>0</v>
      </c>
      <c r="K64" s="57">
        <v>1302</v>
      </c>
      <c r="L64" s="57">
        <v>29</v>
      </c>
      <c r="M64" s="57">
        <v>0</v>
      </c>
      <c r="N64" s="57">
        <v>58</v>
      </c>
      <c r="O64" s="57">
        <v>0</v>
      </c>
      <c r="P64" s="58">
        <v>87</v>
      </c>
    </row>
    <row r="65" spans="1:16">
      <c r="A65" s="64" t="s">
        <v>104</v>
      </c>
      <c r="B65" s="51">
        <v>7</v>
      </c>
      <c r="C65" s="51">
        <v>0</v>
      </c>
      <c r="D65" s="51">
        <v>8</v>
      </c>
      <c r="E65" s="51">
        <v>0</v>
      </c>
      <c r="F65" s="51">
        <v>15</v>
      </c>
      <c r="G65" s="53">
        <v>31</v>
      </c>
      <c r="H65" s="53">
        <v>0</v>
      </c>
      <c r="I65" s="53">
        <v>71</v>
      </c>
      <c r="J65" s="53">
        <v>0</v>
      </c>
      <c r="K65" s="53">
        <v>102</v>
      </c>
      <c r="L65" s="53">
        <v>7</v>
      </c>
      <c r="M65" s="53">
        <v>0</v>
      </c>
      <c r="N65" s="53">
        <v>6</v>
      </c>
      <c r="O65" s="53">
        <v>0</v>
      </c>
      <c r="P65" s="54">
        <v>13</v>
      </c>
    </row>
    <row r="66" spans="1:16">
      <c r="A66" s="66" t="s">
        <v>105</v>
      </c>
      <c r="B66" s="60">
        <v>7</v>
      </c>
      <c r="C66" s="60">
        <v>0</v>
      </c>
      <c r="D66" s="60">
        <v>8</v>
      </c>
      <c r="E66" s="60">
        <v>0</v>
      </c>
      <c r="F66" s="61">
        <v>15</v>
      </c>
      <c r="G66" s="60">
        <v>47</v>
      </c>
      <c r="H66" s="60">
        <v>0</v>
      </c>
      <c r="I66" s="60">
        <v>111</v>
      </c>
      <c r="J66" s="60">
        <v>0</v>
      </c>
      <c r="K66" s="60">
        <v>158</v>
      </c>
      <c r="L66" s="60">
        <v>1</v>
      </c>
      <c r="M66" s="60">
        <v>0</v>
      </c>
      <c r="N66" s="60">
        <v>11</v>
      </c>
      <c r="O66" s="60">
        <v>0</v>
      </c>
      <c r="P66" s="62">
        <v>12</v>
      </c>
    </row>
    <row r="67" spans="1:16">
      <c r="A67" s="82" t="s">
        <v>106</v>
      </c>
      <c r="B67" s="83">
        <f>SUM(B5:B66)</f>
        <v>798</v>
      </c>
      <c r="C67" s="83">
        <f t="shared" ref="C67:P67" si="0">SUM(C5:C66)</f>
        <v>17</v>
      </c>
      <c r="D67" s="83">
        <f t="shared" si="0"/>
        <v>735</v>
      </c>
      <c r="E67" s="83">
        <f t="shared" si="0"/>
        <v>26</v>
      </c>
      <c r="F67" s="83">
        <f t="shared" si="0"/>
        <v>1576</v>
      </c>
      <c r="G67" s="83">
        <f t="shared" si="0"/>
        <v>3222</v>
      </c>
      <c r="H67" s="83">
        <f t="shared" si="0"/>
        <v>15</v>
      </c>
      <c r="I67" s="83">
        <f t="shared" si="0"/>
        <v>7890</v>
      </c>
      <c r="J67" s="83">
        <f t="shared" si="0"/>
        <v>21</v>
      </c>
      <c r="K67" s="83">
        <f t="shared" si="0"/>
        <v>11148</v>
      </c>
      <c r="L67" s="83">
        <f t="shared" si="0"/>
        <v>593</v>
      </c>
      <c r="M67" s="83">
        <f t="shared" si="0"/>
        <v>9</v>
      </c>
      <c r="N67" s="83">
        <f t="shared" si="0"/>
        <v>835</v>
      </c>
      <c r="O67" s="83">
        <f t="shared" si="0"/>
        <v>4</v>
      </c>
      <c r="P67" s="83">
        <f t="shared" si="0"/>
        <v>1441</v>
      </c>
    </row>
    <row r="68" spans="1:16">
      <c r="A68" s="63" t="s">
        <v>107</v>
      </c>
    </row>
  </sheetData>
  <mergeCells count="13">
    <mergeCell ref="L3:M3"/>
    <mergeCell ref="N3:O3"/>
    <mergeCell ref="P3:P4"/>
    <mergeCell ref="A2:A4"/>
    <mergeCell ref="B2:F2"/>
    <mergeCell ref="G2:K2"/>
    <mergeCell ref="L2:P2"/>
    <mergeCell ref="B3:C3"/>
    <mergeCell ref="D3:E3"/>
    <mergeCell ref="F3:F4"/>
    <mergeCell ref="G3:H3"/>
    <mergeCell ref="I3:J3"/>
    <mergeCell ref="K3:K4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3" zoomScale="115" zoomScaleNormal="115" workbookViewId="0">
      <selection activeCell="A34" sqref="A34:D34"/>
    </sheetView>
  </sheetViews>
  <sheetFormatPr defaultRowHeight="16.5"/>
  <cols>
    <col min="1" max="1" width="44.125" customWidth="1"/>
    <col min="2" max="2" width="11.125" customWidth="1"/>
    <col min="3" max="3" width="11.375" customWidth="1"/>
    <col min="4" max="4" width="18.375" customWidth="1"/>
  </cols>
  <sheetData>
    <row r="1" spans="1:4" ht="30" customHeight="1">
      <c r="A1" s="3" t="s">
        <v>108</v>
      </c>
      <c r="B1" s="1"/>
      <c r="C1" s="1"/>
      <c r="D1" s="1"/>
    </row>
    <row r="2" spans="1:4">
      <c r="A2" s="68" t="s">
        <v>109</v>
      </c>
      <c r="B2" s="67" t="s">
        <v>4</v>
      </c>
      <c r="C2" s="67" t="s">
        <v>5</v>
      </c>
      <c r="D2" s="67" t="s">
        <v>6</v>
      </c>
    </row>
    <row r="3" spans="1:4">
      <c r="A3" s="72" t="s">
        <v>43</v>
      </c>
      <c r="B3" s="73">
        <v>12</v>
      </c>
      <c r="C3" s="73">
        <v>16</v>
      </c>
      <c r="D3" s="74">
        <v>12</v>
      </c>
    </row>
    <row r="4" spans="1:4">
      <c r="A4" s="69" t="s">
        <v>45</v>
      </c>
      <c r="B4" s="70">
        <v>8</v>
      </c>
      <c r="C4" s="70">
        <v>4</v>
      </c>
      <c r="D4" s="71">
        <v>4</v>
      </c>
    </row>
    <row r="5" spans="1:4">
      <c r="A5" s="72" t="s">
        <v>47</v>
      </c>
      <c r="B5" s="73">
        <v>12</v>
      </c>
      <c r="C5" s="73">
        <v>7</v>
      </c>
      <c r="D5" s="74">
        <v>7</v>
      </c>
    </row>
    <row r="6" spans="1:4">
      <c r="A6" s="69" t="s">
        <v>51</v>
      </c>
      <c r="B6" s="70">
        <v>36</v>
      </c>
      <c r="C6" s="70">
        <v>70</v>
      </c>
      <c r="D6" s="71">
        <v>36</v>
      </c>
    </row>
    <row r="7" spans="1:4">
      <c r="A7" s="75" t="s">
        <v>110</v>
      </c>
      <c r="B7" s="76">
        <v>23</v>
      </c>
      <c r="C7" s="77">
        <v>30</v>
      </c>
      <c r="D7" s="74">
        <v>23</v>
      </c>
    </row>
    <row r="8" spans="1:4">
      <c r="A8" s="84" t="s">
        <v>111</v>
      </c>
      <c r="B8" s="85"/>
      <c r="C8" s="79"/>
      <c r="D8" s="71"/>
    </row>
    <row r="9" spans="1:4">
      <c r="A9" s="75" t="s">
        <v>112</v>
      </c>
      <c r="B9" s="76">
        <v>24</v>
      </c>
      <c r="C9" s="77">
        <v>20</v>
      </c>
      <c r="D9" s="74">
        <v>23</v>
      </c>
    </row>
    <row r="10" spans="1:4">
      <c r="A10" s="84" t="s">
        <v>113</v>
      </c>
      <c r="B10" s="85">
        <v>21</v>
      </c>
      <c r="C10" s="79">
        <v>18</v>
      </c>
      <c r="D10" s="71">
        <v>21</v>
      </c>
    </row>
    <row r="11" spans="1:4">
      <c r="A11" s="75" t="s">
        <v>114</v>
      </c>
      <c r="B11" s="73">
        <v>26</v>
      </c>
      <c r="C11" s="73">
        <v>67</v>
      </c>
      <c r="D11" s="74">
        <v>25</v>
      </c>
    </row>
    <row r="12" spans="1:4">
      <c r="A12" s="69" t="s">
        <v>115</v>
      </c>
      <c r="B12" s="70">
        <v>23</v>
      </c>
      <c r="C12" s="70">
        <v>30</v>
      </c>
      <c r="D12" s="71">
        <v>23</v>
      </c>
    </row>
    <row r="13" spans="1:4">
      <c r="A13" s="72" t="s">
        <v>116</v>
      </c>
      <c r="B13" s="73">
        <v>15</v>
      </c>
      <c r="C13" s="73">
        <v>17</v>
      </c>
      <c r="D13" s="74">
        <v>15</v>
      </c>
    </row>
    <row r="14" spans="1:4">
      <c r="A14" s="69" t="s">
        <v>117</v>
      </c>
      <c r="B14" s="70">
        <v>10</v>
      </c>
      <c r="C14" s="70">
        <v>27</v>
      </c>
      <c r="D14" s="71">
        <v>10</v>
      </c>
    </row>
    <row r="15" spans="1:4">
      <c r="A15" s="72" t="s">
        <v>57</v>
      </c>
      <c r="B15" s="73">
        <v>30</v>
      </c>
      <c r="C15" s="73">
        <v>166</v>
      </c>
      <c r="D15" s="74">
        <v>30</v>
      </c>
    </row>
    <row r="16" spans="1:4">
      <c r="A16" s="69" t="s">
        <v>58</v>
      </c>
      <c r="B16" s="70">
        <v>21</v>
      </c>
      <c r="C16" s="70">
        <v>27</v>
      </c>
      <c r="D16" s="71">
        <v>21</v>
      </c>
    </row>
    <row r="17" spans="1:4">
      <c r="A17" s="72" t="s">
        <v>59</v>
      </c>
      <c r="B17" s="73">
        <v>30</v>
      </c>
      <c r="C17" s="73">
        <v>45</v>
      </c>
      <c r="D17" s="74">
        <v>30</v>
      </c>
    </row>
    <row r="18" spans="1:4">
      <c r="A18" s="69" t="s">
        <v>65</v>
      </c>
      <c r="B18" s="70">
        <v>15</v>
      </c>
      <c r="C18" s="70">
        <v>26</v>
      </c>
      <c r="D18" s="71">
        <v>15</v>
      </c>
    </row>
    <row r="19" spans="1:4">
      <c r="A19" s="72" t="s">
        <v>70</v>
      </c>
      <c r="B19" s="73">
        <v>24</v>
      </c>
      <c r="C19" s="73">
        <v>22</v>
      </c>
      <c r="D19" s="74">
        <v>22</v>
      </c>
    </row>
    <row r="20" spans="1:4">
      <c r="A20" s="69" t="s">
        <v>71</v>
      </c>
      <c r="B20" s="70">
        <v>20</v>
      </c>
      <c r="C20" s="70">
        <v>28</v>
      </c>
      <c r="D20" s="71">
        <v>20</v>
      </c>
    </row>
    <row r="21" spans="1:4">
      <c r="A21" s="72" t="s">
        <v>118</v>
      </c>
      <c r="B21" s="73">
        <v>21</v>
      </c>
      <c r="C21" s="73">
        <v>27</v>
      </c>
      <c r="D21" s="74">
        <v>21</v>
      </c>
    </row>
    <row r="22" spans="1:4">
      <c r="A22" s="69" t="s">
        <v>119</v>
      </c>
      <c r="B22" s="70">
        <v>24</v>
      </c>
      <c r="C22" s="70">
        <v>34</v>
      </c>
      <c r="D22" s="71">
        <v>24</v>
      </c>
    </row>
    <row r="23" spans="1:4">
      <c r="A23" s="72" t="s">
        <v>89</v>
      </c>
      <c r="B23" s="73">
        <v>18</v>
      </c>
      <c r="C23" s="73">
        <v>20</v>
      </c>
      <c r="D23" s="74">
        <v>15</v>
      </c>
    </row>
    <row r="24" spans="1:4">
      <c r="A24" s="69" t="s">
        <v>96</v>
      </c>
      <c r="B24" s="70">
        <v>30</v>
      </c>
      <c r="C24" s="70">
        <v>45</v>
      </c>
      <c r="D24" s="71">
        <v>30</v>
      </c>
    </row>
    <row r="25" spans="1:4">
      <c r="A25" s="72" t="s">
        <v>95</v>
      </c>
      <c r="B25" s="73">
        <v>30</v>
      </c>
      <c r="C25" s="73">
        <v>68</v>
      </c>
      <c r="D25" s="74">
        <v>30</v>
      </c>
    </row>
    <row r="26" spans="1:4">
      <c r="A26" s="69" t="s">
        <v>97</v>
      </c>
      <c r="B26" s="70">
        <v>30</v>
      </c>
      <c r="C26" s="70">
        <v>43</v>
      </c>
      <c r="D26" s="71">
        <v>30</v>
      </c>
    </row>
    <row r="27" spans="1:4">
      <c r="A27" s="72" t="s">
        <v>98</v>
      </c>
      <c r="B27" s="73">
        <v>18</v>
      </c>
      <c r="C27" s="73">
        <v>23</v>
      </c>
      <c r="D27" s="74">
        <v>18</v>
      </c>
    </row>
    <row r="28" spans="1:4">
      <c r="A28" s="69" t="s">
        <v>99</v>
      </c>
      <c r="B28" s="71">
        <v>30</v>
      </c>
      <c r="C28" s="71">
        <v>40</v>
      </c>
      <c r="D28" s="71">
        <v>30</v>
      </c>
    </row>
    <row r="29" spans="1:4">
      <c r="A29" s="80" t="s">
        <v>100</v>
      </c>
      <c r="B29" s="77">
        <v>10</v>
      </c>
      <c r="C29" s="77">
        <v>20</v>
      </c>
      <c r="D29" s="77">
        <v>10</v>
      </c>
    </row>
    <row r="30" spans="1:4">
      <c r="A30" s="78" t="s">
        <v>102</v>
      </c>
      <c r="B30" s="79">
        <v>30</v>
      </c>
      <c r="C30" s="79">
        <v>64</v>
      </c>
      <c r="D30" s="79">
        <v>30</v>
      </c>
    </row>
    <row r="31" spans="1:4">
      <c r="A31" s="80" t="s">
        <v>103</v>
      </c>
      <c r="B31" s="77">
        <v>30</v>
      </c>
      <c r="C31" s="77">
        <v>61</v>
      </c>
      <c r="D31" s="77">
        <v>30</v>
      </c>
    </row>
    <row r="32" spans="1:4">
      <c r="A32" s="78" t="s">
        <v>120</v>
      </c>
      <c r="B32" s="79">
        <v>26</v>
      </c>
      <c r="C32" s="79">
        <v>60</v>
      </c>
      <c r="D32" s="79">
        <v>26</v>
      </c>
    </row>
    <row r="33" spans="1:4">
      <c r="A33" s="86" t="s">
        <v>40</v>
      </c>
      <c r="B33" s="87">
        <f>SUM(B3:B32)</f>
        <v>647</v>
      </c>
      <c r="C33" s="87">
        <f t="shared" ref="C33:D33" si="0">SUM(C3:C32)</f>
        <v>1125</v>
      </c>
      <c r="D33" s="87">
        <f t="shared" si="0"/>
        <v>631</v>
      </c>
    </row>
    <row r="34" spans="1:4" ht="38.25" customHeight="1">
      <c r="A34" s="81" t="s">
        <v>121</v>
      </c>
      <c r="B34" s="81"/>
      <c r="C34" s="81"/>
      <c r="D34" s="81"/>
    </row>
  </sheetData>
  <mergeCells count="1">
    <mergeCell ref="A34:D3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表2-6 歷年招生情況統計</vt:lpstr>
      <vt:lpstr>表2-6-1 109學年度碩士班招生統計</vt:lpstr>
      <vt:lpstr>表2-6-2 109學年度碩士在職專班招生統計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dcterms:created xsi:type="dcterms:W3CDTF">2014-08-11T07:29:54Z</dcterms:created>
  <dcterms:modified xsi:type="dcterms:W3CDTF">2021-08-13T03:40:40Z</dcterms:modified>
</cp:coreProperties>
</file>