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200" windowHeight="6885"/>
  </bookViews>
  <sheets>
    <sheet name="表5-1 姊妹校數量" sheetId="1" r:id="rId1"/>
    <sheet name="表5-2 交換學生數" sheetId="2" r:id="rId2"/>
    <sheet name="表5-3 參與國際活動人次" sheetId="3" r:id="rId3"/>
    <sheet name="表5-4 外籍生人數及獎學金額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33" i="5" l="1"/>
  <c r="D34" i="5"/>
  <c r="D35" i="5"/>
  <c r="D36" i="5"/>
  <c r="D37" i="5"/>
  <c r="D38" i="5"/>
  <c r="D39" i="5"/>
  <c r="D40" i="5"/>
  <c r="D41" i="5"/>
  <c r="D42" i="5"/>
  <c r="D43" i="5"/>
  <c r="B26" i="5"/>
  <c r="C26" i="5"/>
  <c r="D26" i="5"/>
  <c r="E26" i="5"/>
  <c r="F26" i="5"/>
  <c r="B27" i="5"/>
  <c r="C27" i="5"/>
  <c r="D27" i="5"/>
  <c r="E27" i="5"/>
  <c r="F27" i="5"/>
  <c r="D22" i="5" l="1"/>
  <c r="D23" i="5"/>
</calcChain>
</file>

<file path=xl/sharedStrings.xml><?xml version="1.0" encoding="utf-8"?>
<sst xmlns="http://schemas.openxmlformats.org/spreadsheetml/2006/main" count="430" uniqueCount="354">
  <si>
    <t>年度</t>
    <phoneticPr fontId="3" type="noConversion"/>
  </si>
  <si>
    <t>總計</t>
    <phoneticPr fontId="3" type="noConversion"/>
  </si>
  <si>
    <t>校級合約
當年度新增數量</t>
    <phoneticPr fontId="3" type="noConversion"/>
  </si>
  <si>
    <t>院（系）級合約
當年度新增數量</t>
    <phoneticPr fontId="3" type="noConversion"/>
  </si>
  <si>
    <t>特定附約
當年度新增數量</t>
    <phoneticPr fontId="3" type="noConversion"/>
  </si>
  <si>
    <t>87(+2)</t>
    <phoneticPr fontId="3" type="noConversion"/>
  </si>
  <si>
    <t>10(+2)</t>
    <phoneticPr fontId="3" type="noConversion"/>
  </si>
  <si>
    <t>92(+11)</t>
    <phoneticPr fontId="3" type="noConversion"/>
  </si>
  <si>
    <t>6(+9)</t>
    <phoneticPr fontId="3" type="noConversion"/>
  </si>
  <si>
    <t>4(+4)</t>
    <phoneticPr fontId="3" type="noConversion"/>
  </si>
  <si>
    <t>4(+3)</t>
    <phoneticPr fontId="3" type="noConversion"/>
  </si>
  <si>
    <t>111(+23)</t>
    <phoneticPr fontId="3" type="noConversion"/>
  </si>
  <si>
    <t>17(+17)</t>
    <phoneticPr fontId="3" type="noConversion"/>
  </si>
  <si>
    <t>5(+2)</t>
    <phoneticPr fontId="3" type="noConversion"/>
  </si>
  <si>
    <t>7(+7)</t>
    <phoneticPr fontId="3" type="noConversion"/>
  </si>
  <si>
    <t>121(+41)</t>
    <phoneticPr fontId="3" type="noConversion"/>
  </si>
  <si>
    <t>17(+38)</t>
    <phoneticPr fontId="3" type="noConversion"/>
  </si>
  <si>
    <t>13(+20)</t>
    <phoneticPr fontId="3" type="noConversion"/>
  </si>
  <si>
    <t>135(+42)</t>
    <phoneticPr fontId="3" type="noConversion"/>
  </si>
  <si>
    <t>13(+1)</t>
    <phoneticPr fontId="3" type="noConversion"/>
  </si>
  <si>
    <t>9(+1)</t>
    <phoneticPr fontId="3" type="noConversion"/>
  </si>
  <si>
    <t>145(+45)</t>
    <phoneticPr fontId="3" type="noConversion"/>
  </si>
  <si>
    <t>12(+3)</t>
    <phoneticPr fontId="3" type="noConversion"/>
  </si>
  <si>
    <t>149(+48)</t>
  </si>
  <si>
    <t>3(+4)</t>
  </si>
  <si>
    <t>(+3)</t>
  </si>
  <si>
    <t>171(+54)</t>
    <phoneticPr fontId="3" type="noConversion"/>
  </si>
  <si>
    <t>29(+4)</t>
    <phoneticPr fontId="3" type="noConversion"/>
  </si>
  <si>
    <t>0(+1)</t>
    <phoneticPr fontId="3" type="noConversion"/>
  </si>
  <si>
    <t>23(+4)</t>
    <phoneticPr fontId="3" type="noConversion"/>
  </si>
  <si>
    <t>204(+63)</t>
  </si>
  <si>
    <t>11(+5)</t>
  </si>
  <si>
    <t>2(+3)</t>
  </si>
  <si>
    <t>8(+8)</t>
  </si>
  <si>
    <t>217(+64)</t>
    <phoneticPr fontId="3" type="noConversion"/>
  </si>
  <si>
    <t>18(+3)</t>
    <phoneticPr fontId="3" type="noConversion"/>
  </si>
  <si>
    <t>3(+1)</t>
    <phoneticPr fontId="3" type="noConversion"/>
  </si>
  <si>
    <t>20(+4)</t>
    <phoneticPr fontId="3" type="noConversion"/>
  </si>
  <si>
    <t>25(+2)</t>
    <phoneticPr fontId="3" type="noConversion"/>
  </si>
  <si>
    <t>4(+1)</t>
    <phoneticPr fontId="3" type="noConversion"/>
  </si>
  <si>
    <t>23(+1)</t>
    <phoneticPr fontId="3" type="noConversion"/>
  </si>
  <si>
    <t>17(+1)</t>
    <phoneticPr fontId="3" type="noConversion"/>
  </si>
  <si>
    <t>32(+2)</t>
    <phoneticPr fontId="3" type="noConversion"/>
  </si>
  <si>
    <t>文學院</t>
    <phoneticPr fontId="3" type="noConversion"/>
  </si>
  <si>
    <t>農資學院</t>
    <phoneticPr fontId="3" type="noConversion"/>
  </si>
  <si>
    <t>理學院</t>
  </si>
  <si>
    <t>工學院</t>
  </si>
  <si>
    <t>生科院</t>
  </si>
  <si>
    <t>(+1)</t>
    <phoneticPr fontId="3" type="noConversion"/>
  </si>
  <si>
    <t>獸醫學院</t>
  </si>
  <si>
    <t>管理學院</t>
  </si>
  <si>
    <t>法政學院</t>
  </si>
  <si>
    <t>中心</t>
    <phoneticPr fontId="3" type="noConversion"/>
  </si>
  <si>
    <t>交換學生</t>
    <phoneticPr fontId="3" type="noConversion"/>
  </si>
  <si>
    <t>交換教授</t>
  </si>
  <si>
    <t>雙聯學制</t>
  </si>
  <si>
    <t>7(+1)</t>
    <phoneticPr fontId="3" type="noConversion"/>
  </si>
  <si>
    <t>（單位：人）</t>
  </si>
  <si>
    <t>學年度</t>
    <phoneticPr fontId="3" type="noConversion"/>
  </si>
  <si>
    <t>外國學生來校交換人數</t>
    <phoneticPr fontId="3" type="noConversion"/>
  </si>
  <si>
    <t>本校學生赴國外交換人數</t>
    <phoneticPr fontId="3" type="noConversion"/>
  </si>
  <si>
    <t>98上 (2009)</t>
    <phoneticPr fontId="3" type="noConversion"/>
  </si>
  <si>
    <t>45(+21)</t>
    <phoneticPr fontId="3" type="noConversion"/>
  </si>
  <si>
    <t>98下 (2010)</t>
    <phoneticPr fontId="3" type="noConversion"/>
  </si>
  <si>
    <t>34(+15)</t>
    <phoneticPr fontId="3" type="noConversion"/>
  </si>
  <si>
    <t>99上 (2010)</t>
    <phoneticPr fontId="3" type="noConversion"/>
  </si>
  <si>
    <t>32(+11)</t>
    <phoneticPr fontId="3" type="noConversion"/>
  </si>
  <si>
    <t>99下 (2011)</t>
    <phoneticPr fontId="3" type="noConversion"/>
  </si>
  <si>
    <t>26(+18)</t>
    <phoneticPr fontId="3" type="noConversion"/>
  </si>
  <si>
    <t>100上 (2011)</t>
    <phoneticPr fontId="3" type="noConversion"/>
  </si>
  <si>
    <t>25(+59)</t>
    <phoneticPr fontId="3" type="noConversion"/>
  </si>
  <si>
    <t>54(+5)</t>
    <phoneticPr fontId="3" type="noConversion"/>
  </si>
  <si>
    <t>100下 (2012)</t>
    <phoneticPr fontId="3" type="noConversion"/>
  </si>
  <si>
    <t>23(+81)</t>
    <phoneticPr fontId="3" type="noConversion"/>
  </si>
  <si>
    <t>101上 (2012)</t>
    <phoneticPr fontId="3" type="noConversion"/>
  </si>
  <si>
    <t>35(+87)</t>
    <phoneticPr fontId="3" type="noConversion"/>
  </si>
  <si>
    <t>37(+7)</t>
    <phoneticPr fontId="3" type="noConversion"/>
  </si>
  <si>
    <t>101下 (2013)</t>
    <phoneticPr fontId="3" type="noConversion"/>
  </si>
  <si>
    <t>32(+89)</t>
    <phoneticPr fontId="3" type="noConversion"/>
  </si>
  <si>
    <t>37(+5)</t>
    <phoneticPr fontId="3" type="noConversion"/>
  </si>
  <si>
    <t>102上 (2013)</t>
    <phoneticPr fontId="3" type="noConversion"/>
  </si>
  <si>
    <t>52(+80)</t>
    <phoneticPr fontId="3" type="noConversion"/>
  </si>
  <si>
    <t>51(+11)</t>
    <phoneticPr fontId="3" type="noConversion"/>
  </si>
  <si>
    <t>102下 (2014)</t>
    <phoneticPr fontId="3" type="noConversion"/>
  </si>
  <si>
    <t>29(+89)</t>
    <phoneticPr fontId="3" type="noConversion"/>
  </si>
  <si>
    <t>53(+12)</t>
    <phoneticPr fontId="3" type="noConversion"/>
  </si>
  <si>
    <t>103上 (2014)</t>
    <phoneticPr fontId="3" type="noConversion"/>
  </si>
  <si>
    <t>47(+86)</t>
  </si>
  <si>
    <t>67(+20)</t>
    <phoneticPr fontId="3" type="noConversion"/>
  </si>
  <si>
    <t>103下 (2015)</t>
    <phoneticPr fontId="3" type="noConversion"/>
  </si>
  <si>
    <t>32(+91)</t>
    <phoneticPr fontId="3" type="noConversion"/>
  </si>
  <si>
    <t>62(+23)</t>
    <phoneticPr fontId="3" type="noConversion"/>
  </si>
  <si>
    <t>104上（2015）</t>
    <phoneticPr fontId="3" type="noConversion"/>
  </si>
  <si>
    <t>55(+106)</t>
    <phoneticPr fontId="3" type="noConversion"/>
  </si>
  <si>
    <t>74(+16)</t>
    <phoneticPr fontId="3" type="noConversion"/>
  </si>
  <si>
    <t>104下（2016）</t>
    <phoneticPr fontId="3" type="noConversion"/>
  </si>
  <si>
    <t>31(+109)</t>
    <phoneticPr fontId="3" type="noConversion"/>
  </si>
  <si>
    <t>75(+16)</t>
    <phoneticPr fontId="3" type="noConversion"/>
  </si>
  <si>
    <t>105上 (2016)</t>
    <phoneticPr fontId="3" type="noConversion"/>
  </si>
  <si>
    <t>39(+125)</t>
    <phoneticPr fontId="3" type="noConversion"/>
  </si>
  <si>
    <t>68(+24)</t>
    <phoneticPr fontId="3" type="noConversion"/>
  </si>
  <si>
    <t>105下 (2017)</t>
    <phoneticPr fontId="3" type="noConversion"/>
  </si>
  <si>
    <t>43(+117)</t>
    <phoneticPr fontId="3" type="noConversion"/>
  </si>
  <si>
    <t>64(+36)</t>
    <phoneticPr fontId="3" type="noConversion"/>
  </si>
  <si>
    <t>106上（2017）</t>
    <phoneticPr fontId="3" type="noConversion"/>
  </si>
  <si>
    <t>40(+149)</t>
    <phoneticPr fontId="3" type="noConversion"/>
  </si>
  <si>
    <t>63(+18)</t>
    <phoneticPr fontId="3" type="noConversion"/>
  </si>
  <si>
    <t>106下（2018）</t>
    <phoneticPr fontId="3" type="noConversion"/>
  </si>
  <si>
    <t>69(+108)</t>
    <phoneticPr fontId="3" type="noConversion"/>
  </si>
  <si>
    <t>84(+48)</t>
    <phoneticPr fontId="3" type="noConversion"/>
  </si>
  <si>
    <t>107上 (2018)</t>
    <phoneticPr fontId="3" type="noConversion"/>
  </si>
  <si>
    <t>107下 (2019)</t>
    <phoneticPr fontId="3" type="noConversion"/>
  </si>
  <si>
    <t>電資學院</t>
    <phoneticPr fontId="3" type="noConversion"/>
  </si>
  <si>
    <t>創產學院</t>
    <phoneticPr fontId="3" type="noConversion"/>
  </si>
  <si>
    <t>進修部</t>
    <phoneticPr fontId="3" type="noConversion"/>
  </si>
  <si>
    <t>就讀雙聯學制</t>
    <phoneticPr fontId="3" type="noConversion"/>
  </si>
  <si>
    <t>暑期班</t>
  </si>
  <si>
    <t>短期交流</t>
    <phoneticPr fontId="3" type="noConversion"/>
  </si>
  <si>
    <t>99  (2010/11)</t>
    <phoneticPr fontId="3" type="noConversion"/>
  </si>
  <si>
    <t>(+14)</t>
  </si>
  <si>
    <t>100  (2011/12)</t>
    <phoneticPr fontId="3" type="noConversion"/>
  </si>
  <si>
    <t>30(+106)</t>
  </si>
  <si>
    <t>101  (2012/13)</t>
    <phoneticPr fontId="3" type="noConversion"/>
  </si>
  <si>
    <t>22(+90)</t>
  </si>
  <si>
    <t>102  (2013/14)</t>
    <phoneticPr fontId="3" type="noConversion"/>
  </si>
  <si>
    <t>24(+80)</t>
  </si>
  <si>
    <t>103  (2014/15)</t>
    <phoneticPr fontId="3" type="noConversion"/>
  </si>
  <si>
    <t>16(+93)</t>
  </si>
  <si>
    <t>104 (2015/16)</t>
    <phoneticPr fontId="3" type="noConversion"/>
  </si>
  <si>
    <t>17(+50)</t>
    <phoneticPr fontId="3" type="noConversion"/>
  </si>
  <si>
    <t>105 (2016/17)</t>
    <phoneticPr fontId="3" type="noConversion"/>
  </si>
  <si>
    <t>56(+100)</t>
    <phoneticPr fontId="3" type="noConversion"/>
  </si>
  <si>
    <t>148(+1)</t>
    <phoneticPr fontId="3" type="noConversion"/>
  </si>
  <si>
    <t>106 (2017/18)</t>
    <phoneticPr fontId="3" type="noConversion"/>
  </si>
  <si>
    <t>48(+69)</t>
    <phoneticPr fontId="3" type="noConversion"/>
  </si>
  <si>
    <t>76(+17)</t>
    <phoneticPr fontId="3" type="noConversion"/>
  </si>
  <si>
    <t>107(2018/19)</t>
    <phoneticPr fontId="3" type="noConversion"/>
  </si>
  <si>
    <t>22(+60)</t>
    <phoneticPr fontId="3" type="noConversion"/>
  </si>
  <si>
    <t>60(+12)</t>
    <phoneticPr fontId="3" type="noConversion"/>
  </si>
  <si>
    <t>暑期班</t>
    <phoneticPr fontId="3" type="noConversion"/>
  </si>
  <si>
    <t>3(+14)</t>
    <phoneticPr fontId="3" type="noConversion"/>
  </si>
  <si>
    <t>8(+25)</t>
    <phoneticPr fontId="3" type="noConversion"/>
  </si>
  <si>
    <t>1(+6)</t>
    <phoneticPr fontId="3" type="noConversion"/>
  </si>
  <si>
    <t>工學院</t>
    <phoneticPr fontId="3" type="noConversion"/>
  </si>
  <si>
    <t>4(+3)</t>
    <phoneticPr fontId="3" type="noConversion"/>
  </si>
  <si>
    <t>1(+)</t>
    <phoneticPr fontId="3" type="noConversion"/>
  </si>
  <si>
    <t>5(+8)</t>
    <phoneticPr fontId="3" type="noConversion"/>
  </si>
  <si>
    <t>0(+2)</t>
    <phoneticPr fontId="3" type="noConversion"/>
  </si>
  <si>
    <t>25(+12)</t>
    <phoneticPr fontId="3" type="noConversion"/>
  </si>
  <si>
    <t>受獎外籍學位生舊生人數</t>
    <phoneticPr fontId="3" type="noConversion"/>
  </si>
  <si>
    <t>99學年度下學期
（2011上半年）</t>
    <phoneticPr fontId="3" type="noConversion"/>
  </si>
  <si>
    <t>259(+3)</t>
    <phoneticPr fontId="3" type="noConversion"/>
  </si>
  <si>
    <t>236(+6)</t>
    <phoneticPr fontId="3" type="noConversion"/>
  </si>
  <si>
    <t>102學年度下學期
（2014上半年）</t>
    <phoneticPr fontId="3" type="noConversion"/>
  </si>
  <si>
    <t>103學年度上學期
（2014下半年）</t>
    <phoneticPr fontId="3" type="noConversion"/>
  </si>
  <si>
    <t>267(+13)</t>
  </si>
  <si>
    <t>284(+13)</t>
  </si>
  <si>
    <t>104學年度上學期
（2015下半年）</t>
    <phoneticPr fontId="3" type="noConversion"/>
  </si>
  <si>
    <t>294(+22)</t>
    <phoneticPr fontId="3" type="noConversion"/>
  </si>
  <si>
    <t>105學年度上學期
（2016下半年）</t>
    <phoneticPr fontId="3" type="noConversion"/>
  </si>
  <si>
    <t>105學年度下學期
（2017上半年）</t>
  </si>
  <si>
    <t>106學年度上學期
（2017下半年）</t>
    <phoneticPr fontId="3" type="noConversion"/>
  </si>
  <si>
    <r>
      <t>296</t>
    </r>
    <r>
      <rPr>
        <sz val="12"/>
        <color indexed="8"/>
        <rFont val="新細明體"/>
        <family val="1"/>
        <charset val="136"/>
      </rPr>
      <t>(+37)</t>
    </r>
    <phoneticPr fontId="3" type="noConversion"/>
  </si>
  <si>
    <t>外籍學位生
人數</t>
  </si>
  <si>
    <t>108上（2019）</t>
    <phoneticPr fontId="3" type="noConversion"/>
  </si>
  <si>
    <t>285(+66)</t>
    <phoneticPr fontId="2" type="noConversion"/>
  </si>
  <si>
    <t>電資學院</t>
    <phoneticPr fontId="2" type="noConversion"/>
  </si>
  <si>
    <t>23(+1)</t>
    <phoneticPr fontId="2" type="noConversion"/>
  </si>
  <si>
    <t>(+1)</t>
    <phoneticPr fontId="2" type="noConversion"/>
  </si>
  <si>
    <t>19(+1)</t>
    <phoneticPr fontId="2" type="noConversion"/>
  </si>
  <si>
    <t>15(+1)</t>
    <phoneticPr fontId="2" type="noConversion"/>
  </si>
  <si>
    <t>1(+4)</t>
    <phoneticPr fontId="2" type="noConversion"/>
  </si>
  <si>
    <t>108下（2020）</t>
    <phoneticPr fontId="3" type="noConversion"/>
  </si>
  <si>
    <t>28(+1)</t>
    <phoneticPr fontId="2" type="noConversion"/>
  </si>
  <si>
    <t>17(+8)</t>
    <phoneticPr fontId="2" type="noConversion"/>
  </si>
  <si>
    <t>4(+1)</t>
    <phoneticPr fontId="2" type="noConversion"/>
  </si>
  <si>
    <t>22(+12)</t>
    <phoneticPr fontId="2" type="noConversion"/>
  </si>
  <si>
    <t>創新產業推廣學院</t>
  </si>
  <si>
    <t>67(+34)</t>
    <phoneticPr fontId="2" type="noConversion"/>
  </si>
  <si>
    <t>6(+1)</t>
    <phoneticPr fontId="2" type="noConversion"/>
  </si>
  <si>
    <t>108(2019/20)</t>
    <phoneticPr fontId="2" type="noConversion"/>
  </si>
  <si>
    <t>4(+4)</t>
    <phoneticPr fontId="2" type="noConversion"/>
  </si>
  <si>
    <t>19(+7)</t>
    <phoneticPr fontId="2" type="noConversion"/>
  </si>
  <si>
    <t>46(+103)</t>
    <phoneticPr fontId="3" type="noConversion"/>
  </si>
  <si>
    <t>51(+78)</t>
    <phoneticPr fontId="3" type="noConversion"/>
  </si>
  <si>
    <t>75(+34)</t>
    <phoneticPr fontId="3" type="noConversion"/>
  </si>
  <si>
    <t>89(+48)</t>
    <phoneticPr fontId="3" type="noConversion"/>
  </si>
  <si>
    <t>34(+0)</t>
    <phoneticPr fontId="2" type="noConversion"/>
  </si>
  <si>
    <t>22(+30)</t>
    <phoneticPr fontId="2" type="noConversion"/>
  </si>
  <si>
    <t>35(+26)</t>
    <phoneticPr fontId="2" type="noConversion"/>
  </si>
  <si>
    <t>0(+8)</t>
    <phoneticPr fontId="2" type="noConversion"/>
  </si>
  <si>
    <t>6(+47)</t>
    <phoneticPr fontId="2" type="noConversion"/>
  </si>
  <si>
    <t>6（+3）</t>
    <phoneticPr fontId="2" type="noConversion"/>
  </si>
  <si>
    <t>5（+4）</t>
    <phoneticPr fontId="2" type="noConversion"/>
  </si>
  <si>
    <t>0（+16）</t>
    <phoneticPr fontId="2" type="noConversion"/>
  </si>
  <si>
    <t>22（+23）</t>
    <phoneticPr fontId="2" type="noConversion"/>
  </si>
  <si>
    <t>（+18）</t>
    <phoneticPr fontId="2" type="noConversion"/>
  </si>
  <si>
    <t>30（+15）</t>
    <phoneticPr fontId="2" type="noConversion"/>
  </si>
  <si>
    <t>47（+25）</t>
    <phoneticPr fontId="2" type="noConversion"/>
  </si>
  <si>
    <t>2（+2）</t>
    <phoneticPr fontId="2" type="noConversion"/>
  </si>
  <si>
    <t>8（+4）</t>
    <phoneticPr fontId="2" type="noConversion"/>
  </si>
  <si>
    <t>5（+0）</t>
    <phoneticPr fontId="2" type="noConversion"/>
  </si>
  <si>
    <t>4（+1）</t>
    <phoneticPr fontId="2" type="noConversion"/>
  </si>
  <si>
    <t>0（+0）</t>
    <phoneticPr fontId="2" type="noConversion"/>
  </si>
  <si>
    <t>55（+25）</t>
    <phoneticPr fontId="2" type="noConversion"/>
  </si>
  <si>
    <t>7（+2）</t>
    <phoneticPr fontId="2" type="noConversion"/>
  </si>
  <si>
    <t>6（+8）</t>
    <phoneticPr fontId="2" type="noConversion"/>
  </si>
  <si>
    <t>0(+0)</t>
    <phoneticPr fontId="2" type="noConversion"/>
  </si>
  <si>
    <t>5(+0)</t>
    <phoneticPr fontId="2" type="noConversion"/>
  </si>
  <si>
    <t>13(+0)</t>
    <phoneticPr fontId="2" type="noConversion"/>
  </si>
  <si>
    <t>(+1)</t>
    <phoneticPr fontId="2" type="noConversion"/>
  </si>
  <si>
    <t>6(+0)</t>
    <phoneticPr fontId="2" type="noConversion"/>
  </si>
  <si>
    <t>1(+0)</t>
    <phoneticPr fontId="2" type="noConversion"/>
  </si>
  <si>
    <t>4(+0)</t>
    <phoneticPr fontId="2" type="noConversion"/>
  </si>
  <si>
    <t>(+5)</t>
    <phoneticPr fontId="2" type="noConversion"/>
  </si>
  <si>
    <t>0(+0)</t>
    <phoneticPr fontId="2" type="noConversion"/>
  </si>
  <si>
    <t>9(+16)</t>
    <phoneticPr fontId="2" type="noConversion"/>
  </si>
  <si>
    <t>(+9)</t>
    <phoneticPr fontId="2" type="noConversion"/>
  </si>
  <si>
    <t>0(+2)</t>
    <phoneticPr fontId="2" type="noConversion"/>
  </si>
  <si>
    <t>電資學院</t>
  </si>
  <si>
    <t>4(+2)</t>
    <phoneticPr fontId="2" type="noConversion"/>
  </si>
  <si>
    <t>2(+1)</t>
    <phoneticPr fontId="2" type="noConversion"/>
  </si>
  <si>
    <t>29(+2)</t>
    <phoneticPr fontId="2" type="noConversion"/>
  </si>
  <si>
    <t>10(+0)</t>
    <phoneticPr fontId="2" type="noConversion"/>
  </si>
  <si>
    <t>13(+4)</t>
    <phoneticPr fontId="2" type="noConversion"/>
  </si>
  <si>
    <t>60(+11)</t>
    <phoneticPr fontId="2" type="noConversion"/>
  </si>
  <si>
    <t>38(+99)</t>
    <phoneticPr fontId="2" type="noConversion"/>
  </si>
  <si>
    <t>3(+36)</t>
    <phoneticPr fontId="2" type="noConversion"/>
  </si>
  <si>
    <t>14(+9)</t>
    <phoneticPr fontId="2" type="noConversion"/>
  </si>
  <si>
    <t>7(+19)</t>
    <phoneticPr fontId="2" type="noConversion"/>
  </si>
  <si>
    <t>項目</t>
    <phoneticPr fontId="2" type="noConversion"/>
  </si>
  <si>
    <t>補充說明：107學年度資料更新。</t>
    <phoneticPr fontId="3" type="noConversion"/>
  </si>
  <si>
    <t>（單位：人）</t>
    <phoneticPr fontId="2" type="noConversion"/>
  </si>
  <si>
    <t>外國學生來校
交換人數</t>
    <phoneticPr fontId="2" type="noConversion"/>
  </si>
  <si>
    <t>本校學生赴國外
交換人數</t>
    <phoneticPr fontId="2" type="noConversion"/>
  </si>
  <si>
    <t>學院別</t>
    <phoneticPr fontId="2" type="noConversion"/>
  </si>
  <si>
    <t>學院別</t>
    <phoneticPr fontId="2" type="noConversion"/>
  </si>
  <si>
    <t>107年</t>
    <phoneticPr fontId="2" type="noConversion"/>
  </si>
  <si>
    <t>108年</t>
    <phoneticPr fontId="2" type="noConversion"/>
  </si>
  <si>
    <t>單位：校　</t>
    <phoneticPr fontId="2" type="noConversion"/>
  </si>
  <si>
    <t>107學年度</t>
    <phoneticPr fontId="2" type="noConversion"/>
  </si>
  <si>
    <t>108-1學年度</t>
    <phoneticPr fontId="2" type="noConversion"/>
  </si>
  <si>
    <t>108-2學年度</t>
    <phoneticPr fontId="2" type="noConversion"/>
  </si>
  <si>
    <t>項目</t>
    <phoneticPr fontId="2" type="noConversion"/>
  </si>
  <si>
    <t>人數</t>
    <phoneticPr fontId="2" type="noConversion"/>
  </si>
  <si>
    <t>合約數量(按學院別/單位分)</t>
    <phoneticPr fontId="2" type="noConversion"/>
  </si>
  <si>
    <t>交換學生人數(按學院別分)</t>
    <phoneticPr fontId="2" type="noConversion"/>
  </si>
  <si>
    <t>學生參與國際活動詳細資料(按學院別分)</t>
    <phoneticPr fontId="2" type="noConversion"/>
  </si>
  <si>
    <t>109年</t>
    <phoneticPr fontId="2" type="noConversion"/>
  </si>
  <si>
    <t>109上 (2020)</t>
    <phoneticPr fontId="2" type="noConversion"/>
  </si>
  <si>
    <t>109下 (2021)</t>
    <phoneticPr fontId="2" type="noConversion"/>
  </si>
  <si>
    <t>109-1學年度</t>
    <phoneticPr fontId="2" type="noConversion"/>
  </si>
  <si>
    <t>109-2學年度</t>
    <phoneticPr fontId="2" type="noConversion"/>
  </si>
  <si>
    <t>2(+0)</t>
    <phoneticPr fontId="2" type="noConversion"/>
  </si>
  <si>
    <t>109(2020/21)</t>
    <phoneticPr fontId="2" type="noConversion"/>
  </si>
  <si>
    <t>1*</t>
    <phoneticPr fontId="2" type="noConversion"/>
  </si>
  <si>
    <t>1*</t>
    <phoneticPr fontId="2" type="noConversion"/>
  </si>
  <si>
    <t>2*</t>
    <phoneticPr fontId="2" type="noConversion"/>
  </si>
  <si>
    <t>3*</t>
    <phoneticPr fontId="2" type="noConversion"/>
  </si>
  <si>
    <t>3(+1)</t>
    <phoneticPr fontId="2" type="noConversion"/>
  </si>
  <si>
    <t>2(+1)</t>
    <phoneticPr fontId="2" type="noConversion"/>
  </si>
  <si>
    <t>2*</t>
    <phoneticPr fontId="2" type="noConversion"/>
  </si>
  <si>
    <t>1*</t>
    <phoneticPr fontId="2" type="noConversion"/>
  </si>
  <si>
    <t>2*(+1)</t>
    <phoneticPr fontId="2" type="noConversion"/>
  </si>
  <si>
    <t>15 (+1)</t>
    <phoneticPr fontId="2" type="noConversion"/>
  </si>
  <si>
    <t>2+3*(+1)</t>
    <phoneticPr fontId="2" type="noConversion"/>
  </si>
  <si>
    <t>1+2*(+1*)</t>
    <phoneticPr fontId="2" type="noConversion"/>
  </si>
  <si>
    <t>3+11*(+2+1*)</t>
    <phoneticPr fontId="2" type="noConversion"/>
  </si>
  <si>
    <t>*線上交換</t>
    <phoneticPr fontId="2" type="noConversion"/>
  </si>
  <si>
    <t>3+3*</t>
    <phoneticPr fontId="2" type="noConversion"/>
  </si>
  <si>
    <t>298(+67)</t>
    <phoneticPr fontId="2" type="noConversion"/>
  </si>
  <si>
    <t>254(+66)</t>
    <phoneticPr fontId="3" type="noConversion"/>
  </si>
  <si>
    <t>236(+66)</t>
    <phoneticPr fontId="3" type="noConversion"/>
  </si>
  <si>
    <t>總數</t>
    <phoneticPr fontId="3" type="noConversion"/>
  </si>
  <si>
    <t>跨院學程</t>
    <phoneticPr fontId="3" type="noConversion"/>
  </si>
  <si>
    <t>電機資訊學院</t>
    <phoneticPr fontId="3" type="noConversion"/>
  </si>
  <si>
    <t>農資學院</t>
    <phoneticPr fontId="3" type="noConversion"/>
  </si>
  <si>
    <t>文學院</t>
    <phoneticPr fontId="3" type="noConversion"/>
  </si>
  <si>
    <t>項目</t>
    <phoneticPr fontId="2" type="noConversion"/>
  </si>
  <si>
    <t>*依9月6日報到人數而有所異動</t>
    <phoneticPr fontId="3" type="noConversion"/>
  </si>
  <si>
    <t>375(+44)</t>
    <phoneticPr fontId="2" type="noConversion"/>
  </si>
  <si>
    <t>368(+47)</t>
    <phoneticPr fontId="2" type="noConversion"/>
  </si>
  <si>
    <t>329(+31)</t>
    <phoneticPr fontId="2" type="noConversion"/>
  </si>
  <si>
    <t>371(+32)</t>
    <phoneticPr fontId="2" type="noConversion"/>
  </si>
  <si>
    <r>
      <t>349</t>
    </r>
    <r>
      <rPr>
        <sz val="12"/>
        <rFont val="新細明體"/>
        <family val="1"/>
        <charset val="136"/>
      </rPr>
      <t>(+39)</t>
    </r>
    <phoneticPr fontId="3" type="noConversion"/>
  </si>
  <si>
    <t>107學年度下學期
（2019上半年）</t>
    <phoneticPr fontId="3" type="noConversion"/>
  </si>
  <si>
    <r>
      <t>337</t>
    </r>
    <r>
      <rPr>
        <sz val="12"/>
        <rFont val="新細明體"/>
        <family val="1"/>
        <charset val="136"/>
      </rPr>
      <t>(+44)</t>
    </r>
    <phoneticPr fontId="3" type="noConversion"/>
  </si>
  <si>
    <t>107學年度上學期
（2018下半年）</t>
    <phoneticPr fontId="3" type="noConversion"/>
  </si>
  <si>
    <t>106學年度下學期
（2018上半年）</t>
    <phoneticPr fontId="3" type="noConversion"/>
  </si>
  <si>
    <r>
      <t>307</t>
    </r>
    <r>
      <rPr>
        <sz val="12"/>
        <color indexed="8"/>
        <rFont val="新細明體"/>
        <family val="1"/>
        <charset val="136"/>
      </rPr>
      <t>(+38)</t>
    </r>
    <phoneticPr fontId="3" type="noConversion"/>
  </si>
  <si>
    <r>
      <rPr>
        <sz val="12"/>
        <rFont val="新細明體"/>
        <family val="1"/>
        <charset val="136"/>
      </rPr>
      <t>284(+35)</t>
    </r>
    <phoneticPr fontId="3" type="noConversion"/>
  </si>
  <si>
    <t>276(+35)</t>
    <phoneticPr fontId="3" type="noConversion"/>
  </si>
  <si>
    <t>104學年度下學期
（2016上半年）</t>
    <phoneticPr fontId="3" type="noConversion"/>
  </si>
  <si>
    <t>287(+22)</t>
    <phoneticPr fontId="3" type="noConversion"/>
  </si>
  <si>
    <t>103學年度下學期
（2015上半年）</t>
    <phoneticPr fontId="3" type="noConversion"/>
  </si>
  <si>
    <t>226(+6)</t>
    <phoneticPr fontId="3" type="noConversion"/>
  </si>
  <si>
    <t>102學年度上學期
（2013下半年）</t>
    <phoneticPr fontId="3" type="noConversion"/>
  </si>
  <si>
    <t>247(+3)</t>
    <phoneticPr fontId="3" type="noConversion"/>
  </si>
  <si>
    <t>101學年度下學期
（2013上半年）</t>
    <phoneticPr fontId="3" type="noConversion"/>
  </si>
  <si>
    <t>101學年度上學期
（2012下半年）</t>
    <phoneticPr fontId="3" type="noConversion"/>
  </si>
  <si>
    <t>245(+2)</t>
    <phoneticPr fontId="3" type="noConversion"/>
  </si>
  <si>
    <t>100學年度下學期
（2012上半年）</t>
    <phoneticPr fontId="3" type="noConversion"/>
  </si>
  <si>
    <t>248(+2)</t>
    <phoneticPr fontId="3" type="noConversion"/>
  </si>
  <si>
    <t>100學年度上學期
（2011下半年）</t>
    <phoneticPr fontId="3" type="noConversion"/>
  </si>
  <si>
    <t>99學年度上學期
（2010下半年）</t>
    <phoneticPr fontId="3" type="noConversion"/>
  </si>
  <si>
    <t>受獎外籍學位生新生人數</t>
    <phoneticPr fontId="3" type="noConversion"/>
  </si>
  <si>
    <t>受獎外籍
學位生人數</t>
    <phoneticPr fontId="3" type="noConversion"/>
  </si>
  <si>
    <t>獎學金額
總計（萬元）</t>
    <phoneticPr fontId="3" type="noConversion"/>
  </si>
  <si>
    <t>外籍學位生
人數</t>
    <phoneticPr fontId="3" type="noConversion"/>
  </si>
  <si>
    <t>學年度</t>
    <phoneticPr fontId="3" type="noConversion"/>
  </si>
  <si>
    <t>表5-4：外籍學位生人數及獎學金額（99-108學年度）</t>
    <phoneticPr fontId="3" type="noConversion"/>
  </si>
  <si>
    <t>75(+5)</t>
    <phoneticPr fontId="2" type="noConversion"/>
  </si>
  <si>
    <t>8(+2)</t>
    <phoneticPr fontId="2" type="noConversion"/>
  </si>
  <si>
    <t>7(+3)</t>
    <phoneticPr fontId="2" type="noConversion"/>
  </si>
  <si>
    <t>註：
1.以括號()註明者係指大陸地區學生。
2.法政學院於100年8月成立。電資學院於107年8月成立。</t>
    <phoneticPr fontId="3" type="noConversion"/>
  </si>
  <si>
    <t>*線上短期交流</t>
    <phoneticPr fontId="2" type="noConversion"/>
  </si>
  <si>
    <t>註：
1.學生參與國際活動計算以一學期以下為主。
2.以括號()註明者係指大陸地區學生。
3.法政學院於100年8月成立。電資學院於107年8月成立。
4.短期交流自103學年度起算。
5.*線上短期交流</t>
    <phoneticPr fontId="3" type="noConversion"/>
  </si>
  <si>
    <t>註：
1.非院系之一級單位資料（如：中心）併入校級合約數計算。
2.以括號()註明者係指大陸地區合作學校。
3.法政學院於100年8月成立。電資學院於107年8月成立。
4.含當年度更新合約校。</t>
    <phoneticPr fontId="3" type="noConversion"/>
  </si>
  <si>
    <t>註：
1.交換期間為一學期以上。
2.以括號()註明者係指大陸地區學生。
3.法政學院於100年8月成立。電資學院於107年8月成立。
4.全學年於上下學期各記1人次。
5.*線上交換</t>
    <phoneticPr fontId="3" type="noConversion"/>
  </si>
  <si>
    <t xml:space="preserve"> </t>
    <phoneticPr fontId="2" type="noConversion"/>
  </si>
  <si>
    <t>110下 (2022)</t>
    <phoneticPr fontId="2" type="noConversion"/>
  </si>
  <si>
    <t>110上 (2021)</t>
    <phoneticPr fontId="2" type="noConversion"/>
  </si>
  <si>
    <t>110-1學年度</t>
    <phoneticPr fontId="2" type="noConversion"/>
  </si>
  <si>
    <t xml:space="preserve"> </t>
    <phoneticPr fontId="2" type="noConversion"/>
  </si>
  <si>
    <t>外籍學位生新生人數(依學院別)</t>
  </si>
  <si>
    <t xml:space="preserve">303(+67) </t>
    <phoneticPr fontId="2" type="noConversion"/>
  </si>
  <si>
    <t xml:space="preserve"> 2+1*(+2)</t>
    <phoneticPr fontId="2" type="noConversion"/>
  </si>
  <si>
    <t xml:space="preserve"> 4(+3)</t>
    <phoneticPr fontId="2" type="noConversion"/>
  </si>
  <si>
    <t xml:space="preserve"> 11(+7)</t>
    <phoneticPr fontId="2" type="noConversion"/>
  </si>
  <si>
    <t>3(+2)</t>
    <phoneticPr fontId="2" type="noConversion"/>
  </si>
  <si>
    <t>(+1)</t>
    <phoneticPr fontId="2" type="noConversion"/>
  </si>
  <si>
    <t xml:space="preserve"> 21(+5)</t>
    <phoneticPr fontId="2" type="noConversion"/>
  </si>
  <si>
    <t>11(+2)</t>
    <phoneticPr fontId="2" type="noConversion"/>
  </si>
  <si>
    <t xml:space="preserve">40(+12) </t>
    <phoneticPr fontId="2" type="noConversion"/>
  </si>
  <si>
    <t>表5-1：與本校簽有學術合作協議之姊妹校數量與合約數量（2000-2022）</t>
    <phoneticPr fontId="3" type="noConversion"/>
  </si>
  <si>
    <t>110年</t>
    <phoneticPr fontId="2" type="noConversion"/>
  </si>
  <si>
    <t>表5-2：交換學生人數（98-110學年度）</t>
    <phoneticPr fontId="3" type="noConversion"/>
  </si>
  <si>
    <t>表5-3：學生參與國際活動人次（99-110學年度）</t>
    <phoneticPr fontId="3" type="noConversion"/>
  </si>
  <si>
    <t>110(2021/22)</t>
    <phoneticPr fontId="2" type="noConversion"/>
  </si>
  <si>
    <t xml:space="preserve"> </t>
    <phoneticPr fontId="2" type="noConversion"/>
  </si>
  <si>
    <t xml:space="preserve"> </t>
    <phoneticPr fontId="2" type="noConversion"/>
  </si>
  <si>
    <t>表5-4：外籍學位生人數及獎學金額（99-110學年度）</t>
    <phoneticPr fontId="3" type="noConversion"/>
  </si>
  <si>
    <t>108學年度上學期
(2019下半年)</t>
    <phoneticPr fontId="2" type="noConversion"/>
  </si>
  <si>
    <t>108學年度下學期
(2020上半年)</t>
    <phoneticPr fontId="2" type="noConversion"/>
  </si>
  <si>
    <t>109學年度上學期
(2020下半年)</t>
    <phoneticPr fontId="2" type="noConversion"/>
  </si>
  <si>
    <t>109學年度下學期
(2021上半年)</t>
    <phoneticPr fontId="2" type="noConversion"/>
  </si>
  <si>
    <t>110學年度上學期
(2021下半年)</t>
    <phoneticPr fontId="2" type="noConversion"/>
  </si>
  <si>
    <t>110學年度下學期
(2022上半年)</t>
    <phoneticPr fontId="2" type="noConversion"/>
  </si>
  <si>
    <t>108年</t>
    <phoneticPr fontId="2" type="noConversion"/>
  </si>
  <si>
    <t>109年</t>
    <phoneticPr fontId="2" type="noConversion"/>
  </si>
  <si>
    <t>110年</t>
    <phoneticPr fontId="2" type="noConversion"/>
  </si>
  <si>
    <t>110-2學年度</t>
    <phoneticPr fontId="2" type="noConversion"/>
  </si>
  <si>
    <t>110年</t>
  </si>
  <si>
    <t>註：
1.以括號()註明者係指大陸地區學生。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</si>
</sst>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14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3" borderId="1" xfId="0" applyFill="1" applyBorder="1">
      <alignment vertical="center"/>
    </xf>
    <xf numFmtId="0" fontId="7" fillId="4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4" borderId="0" xfId="0" applyFill="1" applyBorder="1">
      <alignment vertical="center"/>
    </xf>
    <xf numFmtId="0" fontId="0" fillId="0" borderId="0" xfId="0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>
      <alignment vertical="center"/>
    </xf>
    <xf numFmtId="0" fontId="5" fillId="2" borderId="0" xfId="0" applyFont="1" applyFill="1">
      <alignment vertical="center"/>
    </xf>
    <xf numFmtId="0" fontId="0" fillId="2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0" xfId="0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1&#32113;&#35336;&#24180;&#22577;-&#22283;&#38555;&#2127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5-1 姊妹校數量"/>
      <sheetName val="表5-2 交換學生數"/>
      <sheetName val="表5-3 參與國際活動人次"/>
      <sheetName val="表5-4 外籍生人數及獎學金額"/>
    </sheetNames>
    <sheetDataSet>
      <sheetData sheetId="0" refreshError="1"/>
      <sheetData sheetId="1" refreshError="1"/>
      <sheetData sheetId="2" refreshError="1"/>
      <sheetData sheetId="3" refreshError="1">
        <row r="26">
          <cell r="A26" t="str">
            <v>110學年度上學期(2021下半年)</v>
          </cell>
          <cell r="B26">
            <v>371</v>
          </cell>
          <cell r="C26">
            <v>943.3</v>
          </cell>
          <cell r="D26">
            <v>133</v>
          </cell>
          <cell r="E26">
            <v>27</v>
          </cell>
          <cell r="F26">
            <v>106</v>
          </cell>
        </row>
        <row r="27">
          <cell r="B27">
            <v>397</v>
          </cell>
          <cell r="C27">
            <v>527.9</v>
          </cell>
          <cell r="D27">
            <v>115</v>
          </cell>
          <cell r="E27">
            <v>16</v>
          </cell>
          <cell r="F27">
            <v>99</v>
          </cell>
        </row>
        <row r="33">
          <cell r="D33">
            <v>4</v>
          </cell>
        </row>
        <row r="34">
          <cell r="D34">
            <v>65</v>
          </cell>
        </row>
        <row r="35">
          <cell r="D35">
            <v>7</v>
          </cell>
        </row>
        <row r="36">
          <cell r="D36">
            <v>15</v>
          </cell>
        </row>
        <row r="37">
          <cell r="D37">
            <v>7</v>
          </cell>
        </row>
        <row r="38">
          <cell r="D38">
            <v>6</v>
          </cell>
        </row>
        <row r="39">
          <cell r="D39">
            <v>20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0</v>
          </cell>
        </row>
        <row r="43">
          <cell r="D4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130" zoomScaleNormal="130" workbookViewId="0">
      <selection activeCell="K35" sqref="K35"/>
    </sheetView>
  </sheetViews>
  <sheetFormatPr defaultRowHeight="16.5" x14ac:dyDescent="0.25"/>
  <cols>
    <col min="1" max="1" width="10.625" customWidth="1"/>
    <col min="2" max="2" width="13.375" style="13" customWidth="1"/>
    <col min="3" max="3" width="17.375" style="13" bestFit="1" customWidth="1"/>
    <col min="4" max="4" width="19.5" style="13" customWidth="1"/>
    <col min="5" max="5" width="19.875" style="13" customWidth="1"/>
    <col min="6" max="6" width="18.25" customWidth="1"/>
    <col min="7" max="7" width="18.5" customWidth="1"/>
    <col min="257" max="257" width="17.625" customWidth="1"/>
    <col min="258" max="258" width="18.125" customWidth="1"/>
    <col min="259" max="260" width="20.25" customWidth="1"/>
    <col min="261" max="261" width="23.875" customWidth="1"/>
    <col min="513" max="513" width="17.625" customWidth="1"/>
    <col min="514" max="514" width="18.125" customWidth="1"/>
    <col min="515" max="516" width="20.25" customWidth="1"/>
    <col min="517" max="517" width="23.875" customWidth="1"/>
    <col min="769" max="769" width="17.625" customWidth="1"/>
    <col min="770" max="770" width="18.125" customWidth="1"/>
    <col min="771" max="772" width="20.25" customWidth="1"/>
    <col min="773" max="773" width="23.875" customWidth="1"/>
    <col min="1025" max="1025" width="17.625" customWidth="1"/>
    <col min="1026" max="1026" width="18.125" customWidth="1"/>
    <col min="1027" max="1028" width="20.25" customWidth="1"/>
    <col min="1029" max="1029" width="23.875" customWidth="1"/>
    <col min="1281" max="1281" width="17.625" customWidth="1"/>
    <col min="1282" max="1282" width="18.125" customWidth="1"/>
    <col min="1283" max="1284" width="20.25" customWidth="1"/>
    <col min="1285" max="1285" width="23.875" customWidth="1"/>
    <col min="1537" max="1537" width="17.625" customWidth="1"/>
    <col min="1538" max="1538" width="18.125" customWidth="1"/>
    <col min="1539" max="1540" width="20.25" customWidth="1"/>
    <col min="1541" max="1541" width="23.875" customWidth="1"/>
    <col min="1793" max="1793" width="17.625" customWidth="1"/>
    <col min="1794" max="1794" width="18.125" customWidth="1"/>
    <col min="1795" max="1796" width="20.25" customWidth="1"/>
    <col min="1797" max="1797" width="23.875" customWidth="1"/>
    <col min="2049" max="2049" width="17.625" customWidth="1"/>
    <col min="2050" max="2050" width="18.125" customWidth="1"/>
    <col min="2051" max="2052" width="20.25" customWidth="1"/>
    <col min="2053" max="2053" width="23.875" customWidth="1"/>
    <col min="2305" max="2305" width="17.625" customWidth="1"/>
    <col min="2306" max="2306" width="18.125" customWidth="1"/>
    <col min="2307" max="2308" width="20.25" customWidth="1"/>
    <col min="2309" max="2309" width="23.875" customWidth="1"/>
    <col min="2561" max="2561" width="17.625" customWidth="1"/>
    <col min="2562" max="2562" width="18.125" customWidth="1"/>
    <col min="2563" max="2564" width="20.25" customWidth="1"/>
    <col min="2565" max="2565" width="23.875" customWidth="1"/>
    <col min="2817" max="2817" width="17.625" customWidth="1"/>
    <col min="2818" max="2818" width="18.125" customWidth="1"/>
    <col min="2819" max="2820" width="20.25" customWidth="1"/>
    <col min="2821" max="2821" width="23.875" customWidth="1"/>
    <col min="3073" max="3073" width="17.625" customWidth="1"/>
    <col min="3074" max="3074" width="18.125" customWidth="1"/>
    <col min="3075" max="3076" width="20.25" customWidth="1"/>
    <col min="3077" max="3077" width="23.875" customWidth="1"/>
    <col min="3329" max="3329" width="17.625" customWidth="1"/>
    <col min="3330" max="3330" width="18.125" customWidth="1"/>
    <col min="3331" max="3332" width="20.25" customWidth="1"/>
    <col min="3333" max="3333" width="23.875" customWidth="1"/>
    <col min="3585" max="3585" width="17.625" customWidth="1"/>
    <col min="3586" max="3586" width="18.125" customWidth="1"/>
    <col min="3587" max="3588" width="20.25" customWidth="1"/>
    <col min="3589" max="3589" width="23.875" customWidth="1"/>
    <col min="3841" max="3841" width="17.625" customWidth="1"/>
    <col min="3842" max="3842" width="18.125" customWidth="1"/>
    <col min="3843" max="3844" width="20.25" customWidth="1"/>
    <col min="3845" max="3845" width="23.875" customWidth="1"/>
    <col min="4097" max="4097" width="17.625" customWidth="1"/>
    <col min="4098" max="4098" width="18.125" customWidth="1"/>
    <col min="4099" max="4100" width="20.25" customWidth="1"/>
    <col min="4101" max="4101" width="23.875" customWidth="1"/>
    <col min="4353" max="4353" width="17.625" customWidth="1"/>
    <col min="4354" max="4354" width="18.125" customWidth="1"/>
    <col min="4355" max="4356" width="20.25" customWidth="1"/>
    <col min="4357" max="4357" width="23.875" customWidth="1"/>
    <col min="4609" max="4609" width="17.625" customWidth="1"/>
    <col min="4610" max="4610" width="18.125" customWidth="1"/>
    <col min="4611" max="4612" width="20.25" customWidth="1"/>
    <col min="4613" max="4613" width="23.875" customWidth="1"/>
    <col min="4865" max="4865" width="17.625" customWidth="1"/>
    <col min="4866" max="4866" width="18.125" customWidth="1"/>
    <col min="4867" max="4868" width="20.25" customWidth="1"/>
    <col min="4869" max="4869" width="23.875" customWidth="1"/>
    <col min="5121" max="5121" width="17.625" customWidth="1"/>
    <col min="5122" max="5122" width="18.125" customWidth="1"/>
    <col min="5123" max="5124" width="20.25" customWidth="1"/>
    <col min="5125" max="5125" width="23.875" customWidth="1"/>
    <col min="5377" max="5377" width="17.625" customWidth="1"/>
    <col min="5378" max="5378" width="18.125" customWidth="1"/>
    <col min="5379" max="5380" width="20.25" customWidth="1"/>
    <col min="5381" max="5381" width="23.875" customWidth="1"/>
    <col min="5633" max="5633" width="17.625" customWidth="1"/>
    <col min="5634" max="5634" width="18.125" customWidth="1"/>
    <col min="5635" max="5636" width="20.25" customWidth="1"/>
    <col min="5637" max="5637" width="23.875" customWidth="1"/>
    <col min="5889" max="5889" width="17.625" customWidth="1"/>
    <col min="5890" max="5890" width="18.125" customWidth="1"/>
    <col min="5891" max="5892" width="20.25" customWidth="1"/>
    <col min="5893" max="5893" width="23.875" customWidth="1"/>
    <col min="6145" max="6145" width="17.625" customWidth="1"/>
    <col min="6146" max="6146" width="18.125" customWidth="1"/>
    <col min="6147" max="6148" width="20.25" customWidth="1"/>
    <col min="6149" max="6149" width="23.875" customWidth="1"/>
    <col min="6401" max="6401" width="17.625" customWidth="1"/>
    <col min="6402" max="6402" width="18.125" customWidth="1"/>
    <col min="6403" max="6404" width="20.25" customWidth="1"/>
    <col min="6405" max="6405" width="23.875" customWidth="1"/>
    <col min="6657" max="6657" width="17.625" customWidth="1"/>
    <col min="6658" max="6658" width="18.125" customWidth="1"/>
    <col min="6659" max="6660" width="20.25" customWidth="1"/>
    <col min="6661" max="6661" width="23.875" customWidth="1"/>
    <col min="6913" max="6913" width="17.625" customWidth="1"/>
    <col min="6914" max="6914" width="18.125" customWidth="1"/>
    <col min="6915" max="6916" width="20.25" customWidth="1"/>
    <col min="6917" max="6917" width="23.875" customWidth="1"/>
    <col min="7169" max="7169" width="17.625" customWidth="1"/>
    <col min="7170" max="7170" width="18.125" customWidth="1"/>
    <col min="7171" max="7172" width="20.25" customWidth="1"/>
    <col min="7173" max="7173" width="23.875" customWidth="1"/>
    <col min="7425" max="7425" width="17.625" customWidth="1"/>
    <col min="7426" max="7426" width="18.125" customWidth="1"/>
    <col min="7427" max="7428" width="20.25" customWidth="1"/>
    <col min="7429" max="7429" width="23.875" customWidth="1"/>
    <col min="7681" max="7681" width="17.625" customWidth="1"/>
    <col min="7682" max="7682" width="18.125" customWidth="1"/>
    <col min="7683" max="7684" width="20.25" customWidth="1"/>
    <col min="7685" max="7685" width="23.875" customWidth="1"/>
    <col min="7937" max="7937" width="17.625" customWidth="1"/>
    <col min="7938" max="7938" width="18.125" customWidth="1"/>
    <col min="7939" max="7940" width="20.25" customWidth="1"/>
    <col min="7941" max="7941" width="23.875" customWidth="1"/>
    <col min="8193" max="8193" width="17.625" customWidth="1"/>
    <col min="8194" max="8194" width="18.125" customWidth="1"/>
    <col min="8195" max="8196" width="20.25" customWidth="1"/>
    <col min="8197" max="8197" width="23.875" customWidth="1"/>
    <col min="8449" max="8449" width="17.625" customWidth="1"/>
    <col min="8450" max="8450" width="18.125" customWidth="1"/>
    <col min="8451" max="8452" width="20.25" customWidth="1"/>
    <col min="8453" max="8453" width="23.875" customWidth="1"/>
    <col min="8705" max="8705" width="17.625" customWidth="1"/>
    <col min="8706" max="8706" width="18.125" customWidth="1"/>
    <col min="8707" max="8708" width="20.25" customWidth="1"/>
    <col min="8709" max="8709" width="23.875" customWidth="1"/>
    <col min="8961" max="8961" width="17.625" customWidth="1"/>
    <col min="8962" max="8962" width="18.125" customWidth="1"/>
    <col min="8963" max="8964" width="20.25" customWidth="1"/>
    <col min="8965" max="8965" width="23.875" customWidth="1"/>
    <col min="9217" max="9217" width="17.625" customWidth="1"/>
    <col min="9218" max="9218" width="18.125" customWidth="1"/>
    <col min="9219" max="9220" width="20.25" customWidth="1"/>
    <col min="9221" max="9221" width="23.875" customWidth="1"/>
    <col min="9473" max="9473" width="17.625" customWidth="1"/>
    <col min="9474" max="9474" width="18.125" customWidth="1"/>
    <col min="9475" max="9476" width="20.25" customWidth="1"/>
    <col min="9477" max="9477" width="23.875" customWidth="1"/>
    <col min="9729" max="9729" width="17.625" customWidth="1"/>
    <col min="9730" max="9730" width="18.125" customWidth="1"/>
    <col min="9731" max="9732" width="20.25" customWidth="1"/>
    <col min="9733" max="9733" width="23.875" customWidth="1"/>
    <col min="9985" max="9985" width="17.625" customWidth="1"/>
    <col min="9986" max="9986" width="18.125" customWidth="1"/>
    <col min="9987" max="9988" width="20.25" customWidth="1"/>
    <col min="9989" max="9989" width="23.875" customWidth="1"/>
    <col min="10241" max="10241" width="17.625" customWidth="1"/>
    <col min="10242" max="10242" width="18.125" customWidth="1"/>
    <col min="10243" max="10244" width="20.25" customWidth="1"/>
    <col min="10245" max="10245" width="23.875" customWidth="1"/>
    <col min="10497" max="10497" width="17.625" customWidth="1"/>
    <col min="10498" max="10498" width="18.125" customWidth="1"/>
    <col min="10499" max="10500" width="20.25" customWidth="1"/>
    <col min="10501" max="10501" width="23.875" customWidth="1"/>
    <col min="10753" max="10753" width="17.625" customWidth="1"/>
    <col min="10754" max="10754" width="18.125" customWidth="1"/>
    <col min="10755" max="10756" width="20.25" customWidth="1"/>
    <col min="10757" max="10757" width="23.875" customWidth="1"/>
    <col min="11009" max="11009" width="17.625" customWidth="1"/>
    <col min="11010" max="11010" width="18.125" customWidth="1"/>
    <col min="11011" max="11012" width="20.25" customWidth="1"/>
    <col min="11013" max="11013" width="23.875" customWidth="1"/>
    <col min="11265" max="11265" width="17.625" customWidth="1"/>
    <col min="11266" max="11266" width="18.125" customWidth="1"/>
    <col min="11267" max="11268" width="20.25" customWidth="1"/>
    <col min="11269" max="11269" width="23.875" customWidth="1"/>
    <col min="11521" max="11521" width="17.625" customWidth="1"/>
    <col min="11522" max="11522" width="18.125" customWidth="1"/>
    <col min="11523" max="11524" width="20.25" customWidth="1"/>
    <col min="11525" max="11525" width="23.875" customWidth="1"/>
    <col min="11777" max="11777" width="17.625" customWidth="1"/>
    <col min="11778" max="11778" width="18.125" customWidth="1"/>
    <col min="11779" max="11780" width="20.25" customWidth="1"/>
    <col min="11781" max="11781" width="23.875" customWidth="1"/>
    <col min="12033" max="12033" width="17.625" customWidth="1"/>
    <col min="12034" max="12034" width="18.125" customWidth="1"/>
    <col min="12035" max="12036" width="20.25" customWidth="1"/>
    <col min="12037" max="12037" width="23.875" customWidth="1"/>
    <col min="12289" max="12289" width="17.625" customWidth="1"/>
    <col min="12290" max="12290" width="18.125" customWidth="1"/>
    <col min="12291" max="12292" width="20.25" customWidth="1"/>
    <col min="12293" max="12293" width="23.875" customWidth="1"/>
    <col min="12545" max="12545" width="17.625" customWidth="1"/>
    <col min="12546" max="12546" width="18.125" customWidth="1"/>
    <col min="12547" max="12548" width="20.25" customWidth="1"/>
    <col min="12549" max="12549" width="23.875" customWidth="1"/>
    <col min="12801" max="12801" width="17.625" customWidth="1"/>
    <col min="12802" max="12802" width="18.125" customWidth="1"/>
    <col min="12803" max="12804" width="20.25" customWidth="1"/>
    <col min="12805" max="12805" width="23.875" customWidth="1"/>
    <col min="13057" max="13057" width="17.625" customWidth="1"/>
    <col min="13058" max="13058" width="18.125" customWidth="1"/>
    <col min="13059" max="13060" width="20.25" customWidth="1"/>
    <col min="13061" max="13061" width="23.875" customWidth="1"/>
    <col min="13313" max="13313" width="17.625" customWidth="1"/>
    <col min="13314" max="13314" width="18.125" customWidth="1"/>
    <col min="13315" max="13316" width="20.25" customWidth="1"/>
    <col min="13317" max="13317" width="23.875" customWidth="1"/>
    <col min="13569" max="13569" width="17.625" customWidth="1"/>
    <col min="13570" max="13570" width="18.125" customWidth="1"/>
    <col min="13571" max="13572" width="20.25" customWidth="1"/>
    <col min="13573" max="13573" width="23.875" customWidth="1"/>
    <col min="13825" max="13825" width="17.625" customWidth="1"/>
    <col min="13826" max="13826" width="18.125" customWidth="1"/>
    <col min="13827" max="13828" width="20.25" customWidth="1"/>
    <col min="13829" max="13829" width="23.875" customWidth="1"/>
    <col min="14081" max="14081" width="17.625" customWidth="1"/>
    <col min="14082" max="14082" width="18.125" customWidth="1"/>
    <col min="14083" max="14084" width="20.25" customWidth="1"/>
    <col min="14085" max="14085" width="23.875" customWidth="1"/>
    <col min="14337" max="14337" width="17.625" customWidth="1"/>
    <col min="14338" max="14338" width="18.125" customWidth="1"/>
    <col min="14339" max="14340" width="20.25" customWidth="1"/>
    <col min="14341" max="14341" width="23.875" customWidth="1"/>
    <col min="14593" max="14593" width="17.625" customWidth="1"/>
    <col min="14594" max="14594" width="18.125" customWidth="1"/>
    <col min="14595" max="14596" width="20.25" customWidth="1"/>
    <col min="14597" max="14597" width="23.875" customWidth="1"/>
    <col min="14849" max="14849" width="17.625" customWidth="1"/>
    <col min="14850" max="14850" width="18.125" customWidth="1"/>
    <col min="14851" max="14852" width="20.25" customWidth="1"/>
    <col min="14853" max="14853" width="23.875" customWidth="1"/>
    <col min="15105" max="15105" width="17.625" customWidth="1"/>
    <col min="15106" max="15106" width="18.125" customWidth="1"/>
    <col min="15107" max="15108" width="20.25" customWidth="1"/>
    <col min="15109" max="15109" width="23.875" customWidth="1"/>
    <col min="15361" max="15361" width="17.625" customWidth="1"/>
    <col min="15362" max="15362" width="18.125" customWidth="1"/>
    <col min="15363" max="15364" width="20.25" customWidth="1"/>
    <col min="15365" max="15365" width="23.875" customWidth="1"/>
    <col min="15617" max="15617" width="17.625" customWidth="1"/>
    <col min="15618" max="15618" width="18.125" customWidth="1"/>
    <col min="15619" max="15620" width="20.25" customWidth="1"/>
    <col min="15621" max="15621" width="23.875" customWidth="1"/>
    <col min="15873" max="15873" width="17.625" customWidth="1"/>
    <col min="15874" max="15874" width="18.125" customWidth="1"/>
    <col min="15875" max="15876" width="20.25" customWidth="1"/>
    <col min="15877" max="15877" width="23.875" customWidth="1"/>
    <col min="16129" max="16129" width="17.625" customWidth="1"/>
    <col min="16130" max="16130" width="18.125" customWidth="1"/>
    <col min="16131" max="16132" width="20.25" customWidth="1"/>
    <col min="16133" max="16133" width="23.875" customWidth="1"/>
  </cols>
  <sheetData>
    <row r="1" spans="1:5" s="1" customFormat="1" ht="30.75" customHeight="1" x14ac:dyDescent="0.25">
      <c r="A1" s="115" t="s">
        <v>334</v>
      </c>
      <c r="B1" s="44"/>
      <c r="C1" s="44"/>
      <c r="D1" s="44"/>
      <c r="E1" s="44"/>
    </row>
    <row r="2" spans="1:5" s="1" customFormat="1" ht="23.25" customHeight="1" x14ac:dyDescent="0.25">
      <c r="A2"/>
      <c r="B2"/>
      <c r="C2"/>
      <c r="D2"/>
      <c r="E2" s="49" t="s">
        <v>239</v>
      </c>
    </row>
    <row r="3" spans="1:5" ht="33" x14ac:dyDescent="0.2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</row>
    <row r="4" spans="1:5" ht="17.100000000000001" x14ac:dyDescent="0.4">
      <c r="A4" s="4">
        <v>2000</v>
      </c>
      <c r="B4" s="4">
        <v>26</v>
      </c>
      <c r="C4" s="4">
        <v>2</v>
      </c>
      <c r="D4" s="4">
        <v>0</v>
      </c>
      <c r="E4" s="4">
        <v>0</v>
      </c>
    </row>
    <row r="5" spans="1:5" ht="17.100000000000001" x14ac:dyDescent="0.4">
      <c r="A5" s="5">
        <v>2001</v>
      </c>
      <c r="B5" s="5">
        <v>26</v>
      </c>
      <c r="C5" s="5">
        <v>0</v>
      </c>
      <c r="D5" s="5">
        <v>0</v>
      </c>
      <c r="E5" s="5">
        <v>0</v>
      </c>
    </row>
    <row r="6" spans="1:5" ht="17.100000000000001" x14ac:dyDescent="0.4">
      <c r="A6" s="4">
        <v>2002</v>
      </c>
      <c r="B6" s="4">
        <v>28</v>
      </c>
      <c r="C6" s="4">
        <v>2</v>
      </c>
      <c r="D6" s="4">
        <v>1</v>
      </c>
      <c r="E6" s="4">
        <v>0</v>
      </c>
    </row>
    <row r="7" spans="1:5" ht="17.100000000000001" x14ac:dyDescent="0.4">
      <c r="A7" s="5">
        <v>2003</v>
      </c>
      <c r="B7" s="5">
        <v>31</v>
      </c>
      <c r="C7" s="5">
        <v>5</v>
      </c>
      <c r="D7" s="5">
        <v>0</v>
      </c>
      <c r="E7" s="5">
        <v>1</v>
      </c>
    </row>
    <row r="8" spans="1:5" ht="17.100000000000001" x14ac:dyDescent="0.4">
      <c r="A8" s="4">
        <v>2004</v>
      </c>
      <c r="B8" s="4">
        <v>34</v>
      </c>
      <c r="C8" s="4">
        <v>3</v>
      </c>
      <c r="D8" s="4">
        <v>1</v>
      </c>
      <c r="E8" s="4">
        <v>1</v>
      </c>
    </row>
    <row r="9" spans="1:5" ht="17.100000000000001" x14ac:dyDescent="0.4">
      <c r="A9" s="5">
        <v>2005</v>
      </c>
      <c r="B9" s="5">
        <v>49</v>
      </c>
      <c r="C9" s="5">
        <v>22</v>
      </c>
      <c r="D9" s="5">
        <v>2</v>
      </c>
      <c r="E9" s="5">
        <v>5</v>
      </c>
    </row>
    <row r="10" spans="1:5" ht="17.100000000000001" x14ac:dyDescent="0.4">
      <c r="A10" s="4">
        <v>2006</v>
      </c>
      <c r="B10" s="4">
        <v>58</v>
      </c>
      <c r="C10" s="4">
        <v>14</v>
      </c>
      <c r="D10" s="4">
        <v>1</v>
      </c>
      <c r="E10" s="4">
        <v>5</v>
      </c>
    </row>
    <row r="11" spans="1:5" ht="17.100000000000001" x14ac:dyDescent="0.4">
      <c r="A11" s="5">
        <v>2007</v>
      </c>
      <c r="B11" s="5">
        <v>72</v>
      </c>
      <c r="C11" s="5">
        <v>19</v>
      </c>
      <c r="D11" s="5">
        <v>4</v>
      </c>
      <c r="E11" s="5">
        <v>6</v>
      </c>
    </row>
    <row r="12" spans="1:5" ht="17.100000000000001" x14ac:dyDescent="0.4">
      <c r="A12" s="4">
        <v>2008</v>
      </c>
      <c r="B12" s="4" t="s">
        <v>5</v>
      </c>
      <c r="C12" s="4">
        <v>9</v>
      </c>
      <c r="D12" s="4" t="s">
        <v>6</v>
      </c>
      <c r="E12" s="4">
        <v>9</v>
      </c>
    </row>
    <row r="13" spans="1:5" ht="17.100000000000001" x14ac:dyDescent="0.4">
      <c r="A13" s="5">
        <v>2009</v>
      </c>
      <c r="B13" s="5" t="s">
        <v>7</v>
      </c>
      <c r="C13" s="5" t="s">
        <v>8</v>
      </c>
      <c r="D13" s="5" t="s">
        <v>9</v>
      </c>
      <c r="E13" s="5" t="s">
        <v>10</v>
      </c>
    </row>
    <row r="14" spans="1:5" ht="17.100000000000001" x14ac:dyDescent="0.4">
      <c r="A14" s="4">
        <v>2010</v>
      </c>
      <c r="B14" s="4" t="s">
        <v>11</v>
      </c>
      <c r="C14" s="4" t="s">
        <v>12</v>
      </c>
      <c r="D14" s="4" t="s">
        <v>13</v>
      </c>
      <c r="E14" s="4" t="s">
        <v>14</v>
      </c>
    </row>
    <row r="15" spans="1:5" ht="17.100000000000001" x14ac:dyDescent="0.4">
      <c r="A15" s="5">
        <v>2011</v>
      </c>
      <c r="B15" s="5" t="s">
        <v>15</v>
      </c>
      <c r="C15" s="5" t="s">
        <v>16</v>
      </c>
      <c r="D15" s="5">
        <v>2</v>
      </c>
      <c r="E15" s="5" t="s">
        <v>17</v>
      </c>
    </row>
    <row r="16" spans="1:5" ht="17.100000000000001" x14ac:dyDescent="0.4">
      <c r="A16" s="4">
        <v>2012</v>
      </c>
      <c r="B16" s="4" t="s">
        <v>18</v>
      </c>
      <c r="C16" s="4" t="s">
        <v>19</v>
      </c>
      <c r="D16" s="4">
        <v>1</v>
      </c>
      <c r="E16" s="4" t="s">
        <v>20</v>
      </c>
    </row>
    <row r="17" spans="1:7" ht="17.100000000000001" x14ac:dyDescent="0.4">
      <c r="A17" s="5">
        <v>2013</v>
      </c>
      <c r="B17" s="5" t="s">
        <v>21</v>
      </c>
      <c r="C17" s="5" t="s">
        <v>22</v>
      </c>
      <c r="D17" s="5">
        <v>2</v>
      </c>
      <c r="E17" s="5" t="s">
        <v>13</v>
      </c>
    </row>
    <row r="18" spans="1:7" ht="17.100000000000001" x14ac:dyDescent="0.4">
      <c r="A18" s="6">
        <v>2014</v>
      </c>
      <c r="B18" s="6" t="s">
        <v>23</v>
      </c>
      <c r="C18" s="6" t="s">
        <v>24</v>
      </c>
      <c r="D18" s="6">
        <v>1</v>
      </c>
      <c r="E18" s="6" t="s">
        <v>25</v>
      </c>
    </row>
    <row r="19" spans="1:7" ht="17.100000000000001" x14ac:dyDescent="0.4">
      <c r="A19" s="7">
        <v>2015.08</v>
      </c>
      <c r="B19" s="7" t="s">
        <v>26</v>
      </c>
      <c r="C19" s="7" t="s">
        <v>27</v>
      </c>
      <c r="D19" s="7" t="s">
        <v>28</v>
      </c>
      <c r="E19" s="7" t="s">
        <v>29</v>
      </c>
    </row>
    <row r="20" spans="1:7" ht="17.100000000000001" x14ac:dyDescent="0.4">
      <c r="A20" s="6">
        <v>2016.08</v>
      </c>
      <c r="B20" s="6" t="s">
        <v>30</v>
      </c>
      <c r="C20" s="6" t="s">
        <v>31</v>
      </c>
      <c r="D20" s="6" t="s">
        <v>32</v>
      </c>
      <c r="E20" s="6" t="s">
        <v>33</v>
      </c>
    </row>
    <row r="21" spans="1:7" ht="17.100000000000001" x14ac:dyDescent="0.4">
      <c r="A21" s="7">
        <v>2017.08</v>
      </c>
      <c r="B21" s="7" t="s">
        <v>34</v>
      </c>
      <c r="C21" s="7" t="s">
        <v>35</v>
      </c>
      <c r="D21" s="7" t="s">
        <v>36</v>
      </c>
      <c r="E21" s="7" t="s">
        <v>37</v>
      </c>
    </row>
    <row r="22" spans="1:7" ht="17.100000000000001" x14ac:dyDescent="0.4">
      <c r="A22" s="8">
        <v>2018.08</v>
      </c>
      <c r="B22" s="8" t="s">
        <v>272</v>
      </c>
      <c r="C22" s="8" t="s">
        <v>38</v>
      </c>
      <c r="D22" s="8" t="s">
        <v>39</v>
      </c>
      <c r="E22" s="8" t="s">
        <v>40</v>
      </c>
    </row>
    <row r="23" spans="1:7" ht="17.100000000000001" x14ac:dyDescent="0.4">
      <c r="A23" s="7">
        <v>2019.08</v>
      </c>
      <c r="B23" s="7" t="s">
        <v>271</v>
      </c>
      <c r="C23" s="7">
        <v>22</v>
      </c>
      <c r="D23" s="7" t="s">
        <v>41</v>
      </c>
      <c r="E23" s="7" t="s">
        <v>42</v>
      </c>
    </row>
    <row r="24" spans="1:7" ht="17.100000000000001" x14ac:dyDescent="0.4">
      <c r="A24" s="8">
        <v>2020.08</v>
      </c>
      <c r="B24" s="8" t="s">
        <v>165</v>
      </c>
      <c r="C24" s="8" t="s">
        <v>167</v>
      </c>
      <c r="D24" s="8">
        <v>17</v>
      </c>
      <c r="E24" s="8" t="s">
        <v>169</v>
      </c>
    </row>
    <row r="25" spans="1:7" ht="17.100000000000001" x14ac:dyDescent="0.4">
      <c r="A25" s="7">
        <v>2021.08</v>
      </c>
      <c r="B25" s="7" t="s">
        <v>270</v>
      </c>
      <c r="C25" s="7" t="s">
        <v>264</v>
      </c>
      <c r="D25" s="7">
        <v>12</v>
      </c>
      <c r="E25" s="7">
        <v>18</v>
      </c>
    </row>
    <row r="26" spans="1:7" s="68" customFormat="1" x14ac:dyDescent="0.25">
      <c r="A26" s="6">
        <v>2022.08</v>
      </c>
      <c r="B26" s="6" t="s">
        <v>325</v>
      </c>
      <c r="C26" s="6">
        <v>15</v>
      </c>
      <c r="D26" s="6">
        <v>8</v>
      </c>
      <c r="E26" s="6">
        <v>16</v>
      </c>
    </row>
    <row r="27" spans="1:7" s="68" customFormat="1" ht="84.6" customHeight="1" x14ac:dyDescent="0.25">
      <c r="A27" s="76" t="s">
        <v>317</v>
      </c>
      <c r="B27" s="77"/>
      <c r="C27" s="77"/>
      <c r="D27" s="77"/>
      <c r="E27" s="78"/>
    </row>
    <row r="28" spans="1:7" ht="17.100000000000001" x14ac:dyDescent="0.4">
      <c r="A28" s="9"/>
      <c r="B28" s="10"/>
      <c r="C28" s="10"/>
      <c r="D28" s="10"/>
      <c r="E28" s="10"/>
    </row>
    <row r="29" spans="1:7" x14ac:dyDescent="0.25">
      <c r="A29" s="45" t="s">
        <v>245</v>
      </c>
      <c r="B29" s="48"/>
      <c r="C29" s="48"/>
      <c r="D29" s="48"/>
      <c r="E29" s="48"/>
      <c r="F29" s="61"/>
      <c r="G29" s="61"/>
    </row>
    <row r="30" spans="1:7" x14ac:dyDescent="0.25">
      <c r="A30" s="86" t="s">
        <v>230</v>
      </c>
      <c r="B30" s="87"/>
      <c r="C30" s="46" t="s">
        <v>236</v>
      </c>
      <c r="D30" s="2" t="s">
        <v>237</v>
      </c>
      <c r="E30" s="2" t="s">
        <v>348</v>
      </c>
      <c r="F30" s="2" t="s">
        <v>349</v>
      </c>
      <c r="G30" s="2" t="s">
        <v>350</v>
      </c>
    </row>
    <row r="31" spans="1:7" ht="16.899999999999999" customHeight="1" x14ac:dyDescent="0.25">
      <c r="A31" s="79" t="s">
        <v>3</v>
      </c>
      <c r="B31" s="79"/>
      <c r="C31" s="11" t="s">
        <v>43</v>
      </c>
      <c r="D31" s="8">
        <v>1</v>
      </c>
      <c r="E31" s="8">
        <v>1</v>
      </c>
      <c r="F31" s="12">
        <v>1</v>
      </c>
      <c r="G31" s="32">
        <v>0</v>
      </c>
    </row>
    <row r="32" spans="1:7" x14ac:dyDescent="0.25">
      <c r="A32" s="79"/>
      <c r="B32" s="79"/>
      <c r="C32" s="4" t="s">
        <v>44</v>
      </c>
      <c r="D32" s="8">
        <v>1</v>
      </c>
      <c r="E32" s="8">
        <v>4</v>
      </c>
      <c r="F32" s="12">
        <v>4</v>
      </c>
      <c r="G32" s="32">
        <v>3</v>
      </c>
    </row>
    <row r="33" spans="1:7" x14ac:dyDescent="0.25">
      <c r="A33" s="79"/>
      <c r="B33" s="79"/>
      <c r="C33" s="4" t="s">
        <v>45</v>
      </c>
      <c r="D33" s="8">
        <v>3</v>
      </c>
      <c r="E33" s="8">
        <v>0</v>
      </c>
      <c r="F33" s="12">
        <v>0</v>
      </c>
      <c r="G33" s="32">
        <v>0</v>
      </c>
    </row>
    <row r="34" spans="1:7" x14ac:dyDescent="0.25">
      <c r="A34" s="79"/>
      <c r="B34" s="79"/>
      <c r="C34" s="4" t="s">
        <v>46</v>
      </c>
      <c r="D34" s="8">
        <v>3</v>
      </c>
      <c r="E34" s="8">
        <v>5</v>
      </c>
      <c r="F34" s="12">
        <v>3</v>
      </c>
      <c r="G34" s="32">
        <v>2</v>
      </c>
    </row>
    <row r="35" spans="1:7" x14ac:dyDescent="0.25">
      <c r="A35" s="79"/>
      <c r="B35" s="79"/>
      <c r="C35" s="4" t="s">
        <v>47</v>
      </c>
      <c r="D35" s="8" t="s">
        <v>48</v>
      </c>
      <c r="E35" s="8">
        <v>0</v>
      </c>
      <c r="F35" s="12">
        <v>0</v>
      </c>
      <c r="G35" s="32">
        <v>0</v>
      </c>
    </row>
    <row r="36" spans="1:7" x14ac:dyDescent="0.25">
      <c r="A36" s="79"/>
      <c r="B36" s="79"/>
      <c r="C36" s="4" t="s">
        <v>49</v>
      </c>
      <c r="D36" s="8">
        <v>2</v>
      </c>
      <c r="E36" s="8">
        <v>2</v>
      </c>
      <c r="F36" s="12">
        <v>0</v>
      </c>
      <c r="G36" s="32">
        <v>0</v>
      </c>
    </row>
    <row r="37" spans="1:7" x14ac:dyDescent="0.25">
      <c r="A37" s="79"/>
      <c r="B37" s="79"/>
      <c r="C37" s="4" t="s">
        <v>50</v>
      </c>
      <c r="D37" s="8">
        <v>4</v>
      </c>
      <c r="E37" s="8">
        <v>2</v>
      </c>
      <c r="F37" s="12">
        <v>0</v>
      </c>
      <c r="G37" s="32">
        <v>3</v>
      </c>
    </row>
    <row r="38" spans="1:7" x14ac:dyDescent="0.25">
      <c r="A38" s="79"/>
      <c r="B38" s="79"/>
      <c r="C38" s="4" t="s">
        <v>51</v>
      </c>
      <c r="D38" s="8">
        <v>2</v>
      </c>
      <c r="E38" s="8">
        <v>1</v>
      </c>
      <c r="F38" s="12">
        <v>2</v>
      </c>
      <c r="G38" s="32">
        <v>0</v>
      </c>
    </row>
    <row r="39" spans="1:7" x14ac:dyDescent="0.25">
      <c r="A39" s="79"/>
      <c r="B39" s="79"/>
      <c r="C39" s="4" t="s">
        <v>166</v>
      </c>
      <c r="D39" s="8">
        <v>0</v>
      </c>
      <c r="E39" s="8">
        <v>2</v>
      </c>
      <c r="F39" s="12">
        <v>2</v>
      </c>
      <c r="G39" s="32">
        <v>0</v>
      </c>
    </row>
    <row r="40" spans="1:7" x14ac:dyDescent="0.25">
      <c r="A40" s="79"/>
      <c r="B40" s="79"/>
      <c r="C40" s="4" t="s">
        <v>52</v>
      </c>
      <c r="D40" s="12">
        <v>1</v>
      </c>
      <c r="E40" s="8">
        <v>0</v>
      </c>
      <c r="F40" s="12">
        <v>0</v>
      </c>
      <c r="G40" s="32">
        <v>2</v>
      </c>
    </row>
    <row r="41" spans="1:7" ht="16.149999999999999" customHeight="1" x14ac:dyDescent="0.25">
      <c r="A41" s="80" t="s">
        <v>4</v>
      </c>
      <c r="B41" s="81"/>
      <c r="C41" s="5" t="s">
        <v>53</v>
      </c>
      <c r="D41" s="7" t="s">
        <v>40</v>
      </c>
      <c r="E41" s="7" t="s">
        <v>170</v>
      </c>
      <c r="F41" s="23">
        <v>17</v>
      </c>
      <c r="G41" s="23">
        <v>12</v>
      </c>
    </row>
    <row r="42" spans="1:7" x14ac:dyDescent="0.25">
      <c r="A42" s="82"/>
      <c r="B42" s="83"/>
      <c r="C42" s="5" t="s">
        <v>54</v>
      </c>
      <c r="D42" s="7">
        <v>2</v>
      </c>
      <c r="E42" s="7">
        <v>1</v>
      </c>
      <c r="F42" s="23">
        <v>0</v>
      </c>
      <c r="G42" s="23">
        <v>2</v>
      </c>
    </row>
    <row r="43" spans="1:7" x14ac:dyDescent="0.25">
      <c r="A43" s="84"/>
      <c r="B43" s="85"/>
      <c r="C43" s="5" t="s">
        <v>55</v>
      </c>
      <c r="D43" s="7" t="s">
        <v>56</v>
      </c>
      <c r="E43" s="7">
        <v>3</v>
      </c>
      <c r="F43" s="23">
        <v>1</v>
      </c>
      <c r="G43" s="23">
        <v>2</v>
      </c>
    </row>
  </sheetData>
  <mergeCells count="4">
    <mergeCell ref="A27:E27"/>
    <mergeCell ref="A31:B40"/>
    <mergeCell ref="A41:B43"/>
    <mergeCell ref="A30:B3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8"/>
  <sheetViews>
    <sheetView topLeftCell="A19" zoomScale="130" zoomScaleNormal="130" workbookViewId="0">
      <selection activeCell="I33" sqref="I33"/>
    </sheetView>
  </sheetViews>
  <sheetFormatPr defaultRowHeight="16.5" x14ac:dyDescent="0.25"/>
  <cols>
    <col min="1" max="1" width="17.875" customWidth="1"/>
    <col min="2" max="2" width="22.875" style="13" customWidth="1"/>
    <col min="3" max="3" width="26" style="13" customWidth="1"/>
    <col min="4" max="4" width="15.5" customWidth="1"/>
    <col min="5" max="5" width="15.75" customWidth="1"/>
    <col min="6" max="6" width="15.625" customWidth="1"/>
    <col min="7" max="7" width="18.125" customWidth="1"/>
    <col min="8" max="8" width="14.75" customWidth="1"/>
    <col min="9" max="9" width="15.5" customWidth="1"/>
    <col min="257" max="257" width="21.875" customWidth="1"/>
    <col min="258" max="258" width="26.875" customWidth="1"/>
    <col min="259" max="259" width="28.75" customWidth="1"/>
    <col min="513" max="513" width="21.875" customWidth="1"/>
    <col min="514" max="514" width="26.875" customWidth="1"/>
    <col min="515" max="515" width="28.75" customWidth="1"/>
    <col min="769" max="769" width="21.875" customWidth="1"/>
    <col min="770" max="770" width="26.875" customWidth="1"/>
    <col min="771" max="771" width="28.75" customWidth="1"/>
    <col min="1025" max="1025" width="21.875" customWidth="1"/>
    <col min="1026" max="1026" width="26.875" customWidth="1"/>
    <col min="1027" max="1027" width="28.75" customWidth="1"/>
    <col min="1281" max="1281" width="21.875" customWidth="1"/>
    <col min="1282" max="1282" width="26.875" customWidth="1"/>
    <col min="1283" max="1283" width="28.75" customWidth="1"/>
    <col min="1537" max="1537" width="21.875" customWidth="1"/>
    <col min="1538" max="1538" width="26.875" customWidth="1"/>
    <col min="1539" max="1539" width="28.75" customWidth="1"/>
    <col min="1793" max="1793" width="21.875" customWidth="1"/>
    <col min="1794" max="1794" width="26.875" customWidth="1"/>
    <col min="1795" max="1795" width="28.75" customWidth="1"/>
    <col min="2049" max="2049" width="21.875" customWidth="1"/>
    <col min="2050" max="2050" width="26.875" customWidth="1"/>
    <col min="2051" max="2051" width="28.75" customWidth="1"/>
    <col min="2305" max="2305" width="21.875" customWidth="1"/>
    <col min="2306" max="2306" width="26.875" customWidth="1"/>
    <col min="2307" max="2307" width="28.75" customWidth="1"/>
    <col min="2561" max="2561" width="21.875" customWidth="1"/>
    <col min="2562" max="2562" width="26.875" customWidth="1"/>
    <col min="2563" max="2563" width="28.75" customWidth="1"/>
    <col min="2817" max="2817" width="21.875" customWidth="1"/>
    <col min="2818" max="2818" width="26.875" customWidth="1"/>
    <col min="2819" max="2819" width="28.75" customWidth="1"/>
    <col min="3073" max="3073" width="21.875" customWidth="1"/>
    <col min="3074" max="3074" width="26.875" customWidth="1"/>
    <col min="3075" max="3075" width="28.75" customWidth="1"/>
    <col min="3329" max="3329" width="21.875" customWidth="1"/>
    <col min="3330" max="3330" width="26.875" customWidth="1"/>
    <col min="3331" max="3331" width="28.75" customWidth="1"/>
    <col min="3585" max="3585" width="21.875" customWidth="1"/>
    <col min="3586" max="3586" width="26.875" customWidth="1"/>
    <col min="3587" max="3587" width="28.75" customWidth="1"/>
    <col min="3841" max="3841" width="21.875" customWidth="1"/>
    <col min="3842" max="3842" width="26.875" customWidth="1"/>
    <col min="3843" max="3843" width="28.75" customWidth="1"/>
    <col min="4097" max="4097" width="21.875" customWidth="1"/>
    <col min="4098" max="4098" width="26.875" customWidth="1"/>
    <col min="4099" max="4099" width="28.75" customWidth="1"/>
    <col min="4353" max="4353" width="21.875" customWidth="1"/>
    <col min="4354" max="4354" width="26.875" customWidth="1"/>
    <col min="4355" max="4355" width="28.75" customWidth="1"/>
    <col min="4609" max="4609" width="21.875" customWidth="1"/>
    <col min="4610" max="4610" width="26.875" customWidth="1"/>
    <col min="4611" max="4611" width="28.75" customWidth="1"/>
    <col min="4865" max="4865" width="21.875" customWidth="1"/>
    <col min="4866" max="4866" width="26.875" customWidth="1"/>
    <col min="4867" max="4867" width="28.75" customWidth="1"/>
    <col min="5121" max="5121" width="21.875" customWidth="1"/>
    <col min="5122" max="5122" width="26.875" customWidth="1"/>
    <col min="5123" max="5123" width="28.75" customWidth="1"/>
    <col min="5377" max="5377" width="21.875" customWidth="1"/>
    <col min="5378" max="5378" width="26.875" customWidth="1"/>
    <col min="5379" max="5379" width="28.75" customWidth="1"/>
    <col min="5633" max="5633" width="21.875" customWidth="1"/>
    <col min="5634" max="5634" width="26.875" customWidth="1"/>
    <col min="5635" max="5635" width="28.75" customWidth="1"/>
    <col min="5889" max="5889" width="21.875" customWidth="1"/>
    <col min="5890" max="5890" width="26.875" customWidth="1"/>
    <col min="5891" max="5891" width="28.75" customWidth="1"/>
    <col min="6145" max="6145" width="21.875" customWidth="1"/>
    <col min="6146" max="6146" width="26.875" customWidth="1"/>
    <col min="6147" max="6147" width="28.75" customWidth="1"/>
    <col min="6401" max="6401" width="21.875" customWidth="1"/>
    <col min="6402" max="6402" width="26.875" customWidth="1"/>
    <col min="6403" max="6403" width="28.75" customWidth="1"/>
    <col min="6657" max="6657" width="21.875" customWidth="1"/>
    <col min="6658" max="6658" width="26.875" customWidth="1"/>
    <col min="6659" max="6659" width="28.75" customWidth="1"/>
    <col min="6913" max="6913" width="21.875" customWidth="1"/>
    <col min="6914" max="6914" width="26.875" customWidth="1"/>
    <col min="6915" max="6915" width="28.75" customWidth="1"/>
    <col min="7169" max="7169" width="21.875" customWidth="1"/>
    <col min="7170" max="7170" width="26.875" customWidth="1"/>
    <col min="7171" max="7171" width="28.75" customWidth="1"/>
    <col min="7425" max="7425" width="21.875" customWidth="1"/>
    <col min="7426" max="7426" width="26.875" customWidth="1"/>
    <col min="7427" max="7427" width="28.75" customWidth="1"/>
    <col min="7681" max="7681" width="21.875" customWidth="1"/>
    <col min="7682" max="7682" width="26.875" customWidth="1"/>
    <col min="7683" max="7683" width="28.75" customWidth="1"/>
    <col min="7937" max="7937" width="21.875" customWidth="1"/>
    <col min="7938" max="7938" width="26.875" customWidth="1"/>
    <col min="7939" max="7939" width="28.75" customWidth="1"/>
    <col min="8193" max="8193" width="21.875" customWidth="1"/>
    <col min="8194" max="8194" width="26.875" customWidth="1"/>
    <col min="8195" max="8195" width="28.75" customWidth="1"/>
    <col min="8449" max="8449" width="21.875" customWidth="1"/>
    <col min="8450" max="8450" width="26.875" customWidth="1"/>
    <col min="8451" max="8451" width="28.75" customWidth="1"/>
    <col min="8705" max="8705" width="21.875" customWidth="1"/>
    <col min="8706" max="8706" width="26.875" customWidth="1"/>
    <col min="8707" max="8707" width="28.75" customWidth="1"/>
    <col min="8961" max="8961" width="21.875" customWidth="1"/>
    <col min="8962" max="8962" width="26.875" customWidth="1"/>
    <col min="8963" max="8963" width="28.75" customWidth="1"/>
    <col min="9217" max="9217" width="21.875" customWidth="1"/>
    <col min="9218" max="9218" width="26.875" customWidth="1"/>
    <col min="9219" max="9219" width="28.75" customWidth="1"/>
    <col min="9473" max="9473" width="21.875" customWidth="1"/>
    <col min="9474" max="9474" width="26.875" customWidth="1"/>
    <col min="9475" max="9475" width="28.75" customWidth="1"/>
    <col min="9729" max="9729" width="21.875" customWidth="1"/>
    <col min="9730" max="9730" width="26.875" customWidth="1"/>
    <col min="9731" max="9731" width="28.75" customWidth="1"/>
    <col min="9985" max="9985" width="21.875" customWidth="1"/>
    <col min="9986" max="9986" width="26.875" customWidth="1"/>
    <col min="9987" max="9987" width="28.75" customWidth="1"/>
    <col min="10241" max="10241" width="21.875" customWidth="1"/>
    <col min="10242" max="10242" width="26.875" customWidth="1"/>
    <col min="10243" max="10243" width="28.75" customWidth="1"/>
    <col min="10497" max="10497" width="21.875" customWidth="1"/>
    <col min="10498" max="10498" width="26.875" customWidth="1"/>
    <col min="10499" max="10499" width="28.75" customWidth="1"/>
    <col min="10753" max="10753" width="21.875" customWidth="1"/>
    <col min="10754" max="10754" width="26.875" customWidth="1"/>
    <col min="10755" max="10755" width="28.75" customWidth="1"/>
    <col min="11009" max="11009" width="21.875" customWidth="1"/>
    <col min="11010" max="11010" width="26.875" customWidth="1"/>
    <col min="11011" max="11011" width="28.75" customWidth="1"/>
    <col min="11265" max="11265" width="21.875" customWidth="1"/>
    <col min="11266" max="11266" width="26.875" customWidth="1"/>
    <col min="11267" max="11267" width="28.75" customWidth="1"/>
    <col min="11521" max="11521" width="21.875" customWidth="1"/>
    <col min="11522" max="11522" width="26.875" customWidth="1"/>
    <col min="11523" max="11523" width="28.75" customWidth="1"/>
    <col min="11777" max="11777" width="21.875" customWidth="1"/>
    <col min="11778" max="11778" width="26.875" customWidth="1"/>
    <col min="11779" max="11779" width="28.75" customWidth="1"/>
    <col min="12033" max="12033" width="21.875" customWidth="1"/>
    <col min="12034" max="12034" width="26.875" customWidth="1"/>
    <col min="12035" max="12035" width="28.75" customWidth="1"/>
    <col min="12289" max="12289" width="21.875" customWidth="1"/>
    <col min="12290" max="12290" width="26.875" customWidth="1"/>
    <col min="12291" max="12291" width="28.75" customWidth="1"/>
    <col min="12545" max="12545" width="21.875" customWidth="1"/>
    <col min="12546" max="12546" width="26.875" customWidth="1"/>
    <col min="12547" max="12547" width="28.75" customWidth="1"/>
    <col min="12801" max="12801" width="21.875" customWidth="1"/>
    <col min="12802" max="12802" width="26.875" customWidth="1"/>
    <col min="12803" max="12803" width="28.75" customWidth="1"/>
    <col min="13057" max="13057" width="21.875" customWidth="1"/>
    <col min="13058" max="13058" width="26.875" customWidth="1"/>
    <col min="13059" max="13059" width="28.75" customWidth="1"/>
    <col min="13313" max="13313" width="21.875" customWidth="1"/>
    <col min="13314" max="13314" width="26.875" customWidth="1"/>
    <col min="13315" max="13315" width="28.75" customWidth="1"/>
    <col min="13569" max="13569" width="21.875" customWidth="1"/>
    <col min="13570" max="13570" width="26.875" customWidth="1"/>
    <col min="13571" max="13571" width="28.75" customWidth="1"/>
    <col min="13825" max="13825" width="21.875" customWidth="1"/>
    <col min="13826" max="13826" width="26.875" customWidth="1"/>
    <col min="13827" max="13827" width="28.75" customWidth="1"/>
    <col min="14081" max="14081" width="21.875" customWidth="1"/>
    <col min="14082" max="14082" width="26.875" customWidth="1"/>
    <col min="14083" max="14083" width="28.75" customWidth="1"/>
    <col min="14337" max="14337" width="21.875" customWidth="1"/>
    <col min="14338" max="14338" width="26.875" customWidth="1"/>
    <col min="14339" max="14339" width="28.75" customWidth="1"/>
    <col min="14593" max="14593" width="21.875" customWidth="1"/>
    <col min="14594" max="14594" width="26.875" customWidth="1"/>
    <col min="14595" max="14595" width="28.75" customWidth="1"/>
    <col min="14849" max="14849" width="21.875" customWidth="1"/>
    <col min="14850" max="14850" width="26.875" customWidth="1"/>
    <col min="14851" max="14851" width="28.75" customWidth="1"/>
    <col min="15105" max="15105" width="21.875" customWidth="1"/>
    <col min="15106" max="15106" width="26.875" customWidth="1"/>
    <col min="15107" max="15107" width="28.75" customWidth="1"/>
    <col min="15361" max="15361" width="21.875" customWidth="1"/>
    <col min="15362" max="15362" width="26.875" customWidth="1"/>
    <col min="15363" max="15363" width="28.75" customWidth="1"/>
    <col min="15617" max="15617" width="21.875" customWidth="1"/>
    <col min="15618" max="15618" width="26.875" customWidth="1"/>
    <col min="15619" max="15619" width="28.75" customWidth="1"/>
    <col min="15873" max="15873" width="21.875" customWidth="1"/>
    <col min="15874" max="15874" width="26.875" customWidth="1"/>
    <col min="15875" max="15875" width="28.75" customWidth="1"/>
    <col min="16129" max="16129" width="21.875" customWidth="1"/>
    <col min="16130" max="16130" width="26.875" customWidth="1"/>
    <col min="16131" max="16131" width="28.75" customWidth="1"/>
  </cols>
  <sheetData>
    <row r="1" spans="1:3" ht="27" customHeight="1" x14ac:dyDescent="0.25">
      <c r="A1" s="117" t="s">
        <v>336</v>
      </c>
      <c r="B1"/>
      <c r="C1"/>
    </row>
    <row r="2" spans="1:3" s="1" customFormat="1" x14ac:dyDescent="0.25">
      <c r="A2"/>
      <c r="B2"/>
      <c r="C2" s="49" t="s">
        <v>232</v>
      </c>
    </row>
    <row r="3" spans="1:3" x14ac:dyDescent="0.25">
      <c r="A3" s="2" t="s">
        <v>58</v>
      </c>
      <c r="B3" s="3" t="s">
        <v>59</v>
      </c>
      <c r="C3" s="3" t="s">
        <v>60</v>
      </c>
    </row>
    <row r="4" spans="1:3" x14ac:dyDescent="0.25">
      <c r="A4" s="4" t="s">
        <v>61</v>
      </c>
      <c r="B4" s="11" t="s">
        <v>62</v>
      </c>
      <c r="C4" s="91">
        <v>33</v>
      </c>
    </row>
    <row r="5" spans="1:3" x14ac:dyDescent="0.25">
      <c r="A5" s="4" t="s">
        <v>63</v>
      </c>
      <c r="B5" s="11" t="s">
        <v>64</v>
      </c>
      <c r="C5" s="92"/>
    </row>
    <row r="6" spans="1:3" x14ac:dyDescent="0.25">
      <c r="A6" s="5" t="s">
        <v>65</v>
      </c>
      <c r="B6" s="5" t="s">
        <v>66</v>
      </c>
      <c r="C6" s="93">
        <v>41</v>
      </c>
    </row>
    <row r="7" spans="1:3" x14ac:dyDescent="0.25">
      <c r="A7" s="5" t="s">
        <v>67</v>
      </c>
      <c r="B7" s="5" t="s">
        <v>68</v>
      </c>
      <c r="C7" s="94"/>
    </row>
    <row r="8" spans="1:3" x14ac:dyDescent="0.25">
      <c r="A8" s="4" t="s">
        <v>69</v>
      </c>
      <c r="B8" s="4" t="s">
        <v>70</v>
      </c>
      <c r="C8" s="95" t="s">
        <v>71</v>
      </c>
    </row>
    <row r="9" spans="1:3" x14ac:dyDescent="0.25">
      <c r="A9" s="4" t="s">
        <v>72</v>
      </c>
      <c r="B9" s="4" t="s">
        <v>73</v>
      </c>
      <c r="C9" s="96"/>
    </row>
    <row r="10" spans="1:3" x14ac:dyDescent="0.25">
      <c r="A10" s="5" t="s">
        <v>74</v>
      </c>
      <c r="B10" s="5" t="s">
        <v>75</v>
      </c>
      <c r="C10" s="5" t="s">
        <v>76</v>
      </c>
    </row>
    <row r="11" spans="1:3" x14ac:dyDescent="0.25">
      <c r="A11" s="5" t="s">
        <v>77</v>
      </c>
      <c r="B11" s="5" t="s">
        <v>78</v>
      </c>
      <c r="C11" s="5" t="s">
        <v>79</v>
      </c>
    </row>
    <row r="12" spans="1:3" x14ac:dyDescent="0.25">
      <c r="A12" s="4" t="s">
        <v>80</v>
      </c>
      <c r="B12" s="4" t="s">
        <v>81</v>
      </c>
      <c r="C12" s="4" t="s">
        <v>82</v>
      </c>
    </row>
    <row r="13" spans="1:3" x14ac:dyDescent="0.25">
      <c r="A13" s="4" t="s">
        <v>83</v>
      </c>
      <c r="B13" s="4" t="s">
        <v>84</v>
      </c>
      <c r="C13" s="4" t="s">
        <v>85</v>
      </c>
    </row>
    <row r="14" spans="1:3" x14ac:dyDescent="0.25">
      <c r="A14" s="5" t="s">
        <v>86</v>
      </c>
      <c r="B14" s="7" t="s">
        <v>87</v>
      </c>
      <c r="C14" s="7" t="s">
        <v>88</v>
      </c>
    </row>
    <row r="15" spans="1:3" x14ac:dyDescent="0.25">
      <c r="A15" s="5" t="s">
        <v>89</v>
      </c>
      <c r="B15" s="7" t="s">
        <v>90</v>
      </c>
      <c r="C15" s="7" t="s">
        <v>91</v>
      </c>
    </row>
    <row r="16" spans="1:3" x14ac:dyDescent="0.25">
      <c r="A16" s="14" t="s">
        <v>92</v>
      </c>
      <c r="B16" s="6" t="s">
        <v>93</v>
      </c>
      <c r="C16" s="6" t="s">
        <v>94</v>
      </c>
    </row>
    <row r="17" spans="1:9" x14ac:dyDescent="0.25">
      <c r="A17" s="14" t="s">
        <v>95</v>
      </c>
      <c r="B17" s="6" t="s">
        <v>96</v>
      </c>
      <c r="C17" s="6" t="s">
        <v>97</v>
      </c>
    </row>
    <row r="18" spans="1:9" x14ac:dyDescent="0.25">
      <c r="A18" s="5" t="s">
        <v>98</v>
      </c>
      <c r="B18" s="7" t="s">
        <v>99</v>
      </c>
      <c r="C18" s="7" t="s">
        <v>100</v>
      </c>
    </row>
    <row r="19" spans="1:9" x14ac:dyDescent="0.25">
      <c r="A19" s="5" t="s">
        <v>101</v>
      </c>
      <c r="B19" s="7" t="s">
        <v>102</v>
      </c>
      <c r="C19" s="7" t="s">
        <v>103</v>
      </c>
    </row>
    <row r="20" spans="1:9" x14ac:dyDescent="0.25">
      <c r="A20" s="14" t="s">
        <v>104</v>
      </c>
      <c r="B20" s="6" t="s">
        <v>105</v>
      </c>
      <c r="C20" s="6" t="s">
        <v>106</v>
      </c>
    </row>
    <row r="21" spans="1:9" x14ac:dyDescent="0.25">
      <c r="A21" s="14" t="s">
        <v>107</v>
      </c>
      <c r="B21" s="6" t="s">
        <v>108</v>
      </c>
      <c r="C21" s="6" t="s">
        <v>109</v>
      </c>
    </row>
    <row r="22" spans="1:9" x14ac:dyDescent="0.25">
      <c r="A22" s="5" t="s">
        <v>110</v>
      </c>
      <c r="B22" s="7" t="s">
        <v>183</v>
      </c>
      <c r="C22" s="7" t="s">
        <v>185</v>
      </c>
    </row>
    <row r="23" spans="1:9" x14ac:dyDescent="0.25">
      <c r="A23" s="5" t="s">
        <v>111</v>
      </c>
      <c r="B23" s="7" t="s">
        <v>184</v>
      </c>
      <c r="C23" s="7" t="s">
        <v>186</v>
      </c>
    </row>
    <row r="24" spans="1:9" s="36" customFormat="1" x14ac:dyDescent="0.25">
      <c r="A24" s="14" t="s">
        <v>164</v>
      </c>
      <c r="B24" s="35" t="s">
        <v>226</v>
      </c>
      <c r="C24" s="35" t="s">
        <v>178</v>
      </c>
    </row>
    <row r="25" spans="1:9" s="36" customFormat="1" x14ac:dyDescent="0.25">
      <c r="A25" s="14" t="s">
        <v>172</v>
      </c>
      <c r="B25" s="35" t="s">
        <v>187</v>
      </c>
      <c r="C25" s="38" t="s">
        <v>173</v>
      </c>
    </row>
    <row r="26" spans="1:9" s="36" customFormat="1" x14ac:dyDescent="0.25">
      <c r="A26" s="5" t="s">
        <v>249</v>
      </c>
      <c r="B26" s="7" t="s">
        <v>253</v>
      </c>
      <c r="C26" s="7" t="s">
        <v>259</v>
      </c>
    </row>
    <row r="27" spans="1:9" s="36" customFormat="1" x14ac:dyDescent="0.25">
      <c r="A27" s="5" t="s">
        <v>250</v>
      </c>
      <c r="B27" s="7" t="s">
        <v>215</v>
      </c>
      <c r="C27" s="7" t="s">
        <v>267</v>
      </c>
    </row>
    <row r="28" spans="1:9" s="36" customFormat="1" x14ac:dyDescent="0.25">
      <c r="A28" s="6" t="s">
        <v>321</v>
      </c>
      <c r="B28" s="6">
        <v>2</v>
      </c>
      <c r="C28" s="6" t="s">
        <v>331</v>
      </c>
    </row>
    <row r="29" spans="1:9" s="36" customFormat="1" x14ac:dyDescent="0.25">
      <c r="A29" s="6" t="s">
        <v>320</v>
      </c>
      <c r="B29" s="6">
        <v>2</v>
      </c>
      <c r="C29" s="6" t="s">
        <v>333</v>
      </c>
    </row>
    <row r="30" spans="1:9" ht="106.5" customHeight="1" x14ac:dyDescent="0.25">
      <c r="A30" s="97" t="s">
        <v>318</v>
      </c>
      <c r="B30" s="97"/>
      <c r="C30" s="97"/>
    </row>
    <row r="31" spans="1:9" ht="16.5" customHeight="1" x14ac:dyDescent="0.4">
      <c r="A31" s="9"/>
      <c r="B31" s="10"/>
      <c r="C31" s="10"/>
    </row>
    <row r="32" spans="1:9" ht="16.5" customHeight="1" x14ac:dyDescent="0.25">
      <c r="A32" s="55" t="s">
        <v>246</v>
      </c>
      <c r="B32" s="50"/>
      <c r="C32" s="50"/>
      <c r="D32" s="62"/>
      <c r="E32" s="63"/>
      <c r="F32" s="61"/>
      <c r="G32" s="63" t="s">
        <v>319</v>
      </c>
      <c r="H32" s="61"/>
      <c r="I32" s="63" t="s">
        <v>232</v>
      </c>
    </row>
    <row r="33" spans="1:9" x14ac:dyDescent="0.25">
      <c r="A33" s="2" t="s">
        <v>230</v>
      </c>
      <c r="B33" s="2" t="s">
        <v>236</v>
      </c>
      <c r="C33" s="2" t="s">
        <v>240</v>
      </c>
      <c r="D33" s="2" t="s">
        <v>241</v>
      </c>
      <c r="E33" s="2" t="s">
        <v>242</v>
      </c>
      <c r="F33" s="2" t="s">
        <v>251</v>
      </c>
      <c r="G33" s="2" t="s">
        <v>252</v>
      </c>
      <c r="H33" s="116" t="s">
        <v>322</v>
      </c>
      <c r="I33" s="2" t="s">
        <v>351</v>
      </c>
    </row>
    <row r="34" spans="1:9" ht="16.899999999999999" customHeight="1" x14ac:dyDescent="0.25">
      <c r="A34" s="91" t="s">
        <v>233</v>
      </c>
      <c r="B34" s="11" t="s">
        <v>43</v>
      </c>
      <c r="C34" s="6" t="s">
        <v>188</v>
      </c>
      <c r="D34" s="8" t="s">
        <v>229</v>
      </c>
      <c r="E34" s="4" t="s">
        <v>208</v>
      </c>
      <c r="F34" s="12">
        <v>0</v>
      </c>
      <c r="G34" s="12">
        <v>0</v>
      </c>
      <c r="H34" s="12">
        <v>0</v>
      </c>
      <c r="I34" s="12">
        <v>0</v>
      </c>
    </row>
    <row r="35" spans="1:9" x14ac:dyDescent="0.25">
      <c r="A35" s="98"/>
      <c r="B35" s="4" t="s">
        <v>44</v>
      </c>
      <c r="C35" s="6" t="s">
        <v>189</v>
      </c>
      <c r="D35" s="8" t="s">
        <v>228</v>
      </c>
      <c r="E35" s="4" t="s">
        <v>209</v>
      </c>
      <c r="F35" s="12">
        <v>1</v>
      </c>
      <c r="G35" s="12">
        <v>0</v>
      </c>
      <c r="H35" s="12">
        <v>0</v>
      </c>
      <c r="I35" s="12">
        <v>0</v>
      </c>
    </row>
    <row r="36" spans="1:9" x14ac:dyDescent="0.25">
      <c r="A36" s="98"/>
      <c r="B36" s="4" t="s">
        <v>45</v>
      </c>
      <c r="C36" s="6" t="s">
        <v>190</v>
      </c>
      <c r="D36" s="8" t="s">
        <v>210</v>
      </c>
      <c r="E36" s="4" t="s">
        <v>207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 s="98"/>
      <c r="B37" s="4" t="s">
        <v>46</v>
      </c>
      <c r="C37" s="6" t="s">
        <v>191</v>
      </c>
      <c r="D37" s="8" t="s">
        <v>227</v>
      </c>
      <c r="E37" s="4" t="s">
        <v>211</v>
      </c>
      <c r="F37" s="12">
        <v>1</v>
      </c>
      <c r="G37" s="12">
        <v>0</v>
      </c>
      <c r="H37" s="12">
        <v>0</v>
      </c>
      <c r="I37" s="12">
        <v>0</v>
      </c>
    </row>
    <row r="38" spans="1:9" x14ac:dyDescent="0.25">
      <c r="A38" s="98"/>
      <c r="B38" s="4" t="s">
        <v>112</v>
      </c>
      <c r="C38" s="6" t="s">
        <v>192</v>
      </c>
      <c r="D38" s="8" t="s">
        <v>171</v>
      </c>
      <c r="E38" s="4" t="s">
        <v>212</v>
      </c>
      <c r="F38" s="12">
        <v>0</v>
      </c>
      <c r="G38" s="12">
        <v>0</v>
      </c>
      <c r="H38" s="12">
        <v>0</v>
      </c>
      <c r="I38" s="12">
        <v>0</v>
      </c>
    </row>
    <row r="39" spans="1:9" x14ac:dyDescent="0.25">
      <c r="A39" s="98"/>
      <c r="B39" s="4" t="s">
        <v>47</v>
      </c>
      <c r="C39" s="6" t="s">
        <v>193</v>
      </c>
      <c r="D39" s="8">
        <v>4</v>
      </c>
      <c r="E39" s="4" t="s">
        <v>213</v>
      </c>
      <c r="F39" s="12">
        <v>0</v>
      </c>
      <c r="G39" s="12">
        <v>0</v>
      </c>
      <c r="H39" s="12">
        <v>0</v>
      </c>
      <c r="I39" s="12">
        <v>0</v>
      </c>
    </row>
    <row r="40" spans="1:9" x14ac:dyDescent="0.25">
      <c r="A40" s="98"/>
      <c r="B40" s="4" t="s">
        <v>49</v>
      </c>
      <c r="C40" s="6" t="s">
        <v>194</v>
      </c>
      <c r="D40" s="8" t="s">
        <v>214</v>
      </c>
      <c r="E40" s="4" t="s">
        <v>215</v>
      </c>
      <c r="F40" s="12">
        <v>0</v>
      </c>
      <c r="G40" s="12">
        <v>0</v>
      </c>
      <c r="H40" s="12">
        <v>2</v>
      </c>
      <c r="I40" s="12">
        <v>2</v>
      </c>
    </row>
    <row r="41" spans="1:9" x14ac:dyDescent="0.25">
      <c r="A41" s="98"/>
      <c r="B41" s="4" t="s">
        <v>50</v>
      </c>
      <c r="C41" s="6" t="s">
        <v>195</v>
      </c>
      <c r="D41" s="8" t="s">
        <v>216</v>
      </c>
      <c r="E41" s="4" t="s">
        <v>213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5">
      <c r="A42" s="98"/>
      <c r="B42" s="4" t="s">
        <v>51</v>
      </c>
      <c r="C42" s="6" t="s">
        <v>196</v>
      </c>
      <c r="D42" s="8" t="s">
        <v>217</v>
      </c>
      <c r="E42" s="4" t="s">
        <v>207</v>
      </c>
      <c r="F42" s="12">
        <v>0</v>
      </c>
      <c r="G42" s="12">
        <v>0</v>
      </c>
      <c r="H42" s="12">
        <v>0</v>
      </c>
      <c r="I42" s="12">
        <v>0</v>
      </c>
    </row>
    <row r="43" spans="1:9" x14ac:dyDescent="0.25">
      <c r="A43" s="92"/>
      <c r="B43" s="4" t="s">
        <v>113</v>
      </c>
      <c r="C43" s="14">
        <v>1</v>
      </c>
      <c r="D43" s="4">
        <v>0</v>
      </c>
      <c r="E43" s="4" t="s">
        <v>212</v>
      </c>
      <c r="F43" s="12">
        <v>0</v>
      </c>
      <c r="G43" s="12">
        <v>0</v>
      </c>
      <c r="H43" s="12">
        <v>0</v>
      </c>
      <c r="I43" s="12">
        <v>0</v>
      </c>
    </row>
    <row r="44" spans="1:9" ht="16.149999999999999" customHeight="1" x14ac:dyDescent="0.25">
      <c r="A44" s="88" t="s">
        <v>234</v>
      </c>
      <c r="B44" s="15" t="s">
        <v>43</v>
      </c>
      <c r="C44" s="5" t="s">
        <v>197</v>
      </c>
      <c r="D44" s="5" t="s">
        <v>182</v>
      </c>
      <c r="E44" s="5">
        <v>3</v>
      </c>
      <c r="F44" s="23">
        <v>0</v>
      </c>
      <c r="G44" s="23" t="s">
        <v>263</v>
      </c>
      <c r="H44" s="23" t="s">
        <v>326</v>
      </c>
      <c r="I44" s="23" t="s">
        <v>327</v>
      </c>
    </row>
    <row r="45" spans="1:9" ht="16.149999999999999" customHeight="1" x14ac:dyDescent="0.25">
      <c r="A45" s="89"/>
      <c r="B45" s="5" t="s">
        <v>44</v>
      </c>
      <c r="C45" s="5" t="s">
        <v>198</v>
      </c>
      <c r="D45" s="5" t="s">
        <v>174</v>
      </c>
      <c r="E45" s="5">
        <v>9</v>
      </c>
      <c r="F45" s="23" t="s">
        <v>260</v>
      </c>
      <c r="G45" s="23" t="s">
        <v>265</v>
      </c>
      <c r="H45" s="23">
        <v>3</v>
      </c>
      <c r="I45" s="23" t="s">
        <v>332</v>
      </c>
    </row>
    <row r="46" spans="1:9" ht="16.149999999999999" customHeight="1" x14ac:dyDescent="0.25">
      <c r="A46" s="89"/>
      <c r="B46" s="5" t="s">
        <v>45</v>
      </c>
      <c r="C46" s="5" t="s">
        <v>199</v>
      </c>
      <c r="D46" s="5">
        <v>0</v>
      </c>
      <c r="E46" s="5">
        <v>0</v>
      </c>
      <c r="F46" s="23">
        <v>1</v>
      </c>
      <c r="G46" s="23">
        <v>0</v>
      </c>
      <c r="H46" s="23">
        <v>0</v>
      </c>
      <c r="I46" s="23">
        <v>1</v>
      </c>
    </row>
    <row r="47" spans="1:9" ht="16.149999999999999" customHeight="1" x14ac:dyDescent="0.25">
      <c r="A47" s="89"/>
      <c r="B47" s="5" t="s">
        <v>46</v>
      </c>
      <c r="C47" s="5" t="s">
        <v>200</v>
      </c>
      <c r="D47" s="5" t="s">
        <v>175</v>
      </c>
      <c r="E47" s="5">
        <v>2</v>
      </c>
      <c r="F47" s="23">
        <v>0</v>
      </c>
      <c r="G47" s="23" t="s">
        <v>255</v>
      </c>
      <c r="H47" s="23">
        <v>3</v>
      </c>
      <c r="I47" s="23">
        <v>9</v>
      </c>
    </row>
    <row r="48" spans="1:9" ht="16.149999999999999" customHeight="1" x14ac:dyDescent="0.25">
      <c r="A48" s="89"/>
      <c r="B48" s="5" t="s">
        <v>112</v>
      </c>
      <c r="C48" s="5" t="s">
        <v>201</v>
      </c>
      <c r="D48" s="5" t="s">
        <v>168</v>
      </c>
      <c r="E48" s="5">
        <v>0</v>
      </c>
      <c r="F48" s="23">
        <v>0</v>
      </c>
      <c r="G48" s="23">
        <v>0</v>
      </c>
      <c r="H48" s="23">
        <v>0</v>
      </c>
      <c r="I48" s="23">
        <v>2</v>
      </c>
    </row>
    <row r="49" spans="1:116" ht="16.149999999999999" customHeight="1" x14ac:dyDescent="0.25">
      <c r="A49" s="89"/>
      <c r="B49" s="5" t="s">
        <v>47</v>
      </c>
      <c r="C49" s="5" t="s">
        <v>202</v>
      </c>
      <c r="D49" s="5">
        <v>1</v>
      </c>
      <c r="E49" s="5">
        <v>3</v>
      </c>
      <c r="F49" s="23">
        <v>0</v>
      </c>
      <c r="G49" s="23" t="s">
        <v>262</v>
      </c>
      <c r="H49" s="23">
        <v>1</v>
      </c>
      <c r="I49" s="23">
        <v>2</v>
      </c>
    </row>
    <row r="50" spans="1:116" ht="16.149999999999999" customHeight="1" x14ac:dyDescent="0.25">
      <c r="A50" s="89"/>
      <c r="B50" s="5" t="s">
        <v>49</v>
      </c>
      <c r="C50" s="5" t="s">
        <v>203</v>
      </c>
      <c r="D50" s="5">
        <v>0</v>
      </c>
      <c r="E50" s="5">
        <v>1</v>
      </c>
      <c r="F50" s="23">
        <v>0</v>
      </c>
      <c r="G50" s="23">
        <v>0</v>
      </c>
      <c r="H50" s="23"/>
      <c r="I50" s="23">
        <v>0</v>
      </c>
    </row>
    <row r="51" spans="1:116" x14ac:dyDescent="0.25">
      <c r="A51" s="89"/>
      <c r="B51" s="5" t="s">
        <v>50</v>
      </c>
      <c r="C51" s="5" t="s">
        <v>204</v>
      </c>
      <c r="D51" s="5" t="s">
        <v>176</v>
      </c>
      <c r="E51" s="5" t="s">
        <v>179</v>
      </c>
      <c r="F51" s="23">
        <v>0</v>
      </c>
      <c r="G51" s="23" t="s">
        <v>266</v>
      </c>
      <c r="H51" s="23" t="s">
        <v>329</v>
      </c>
      <c r="I51" s="23" t="s">
        <v>328</v>
      </c>
    </row>
    <row r="52" spans="1:116" x14ac:dyDescent="0.25">
      <c r="A52" s="89"/>
      <c r="B52" s="5" t="s">
        <v>51</v>
      </c>
      <c r="C52" s="5" t="s">
        <v>205</v>
      </c>
      <c r="D52" s="5" t="s">
        <v>168</v>
      </c>
      <c r="E52" s="5">
        <v>0</v>
      </c>
      <c r="F52" s="23">
        <v>0</v>
      </c>
      <c r="G52" s="23" t="s">
        <v>261</v>
      </c>
      <c r="H52" s="23">
        <v>3</v>
      </c>
      <c r="I52" s="23">
        <v>0</v>
      </c>
    </row>
    <row r="53" spans="1:116" x14ac:dyDescent="0.25">
      <c r="A53" s="89"/>
      <c r="B53" s="39" t="s">
        <v>114</v>
      </c>
      <c r="C53" s="39" t="s">
        <v>206</v>
      </c>
      <c r="D53" s="5" t="s">
        <v>181</v>
      </c>
      <c r="E53" s="5">
        <v>4</v>
      </c>
      <c r="F53" s="23">
        <v>0</v>
      </c>
      <c r="G53" s="23">
        <v>0</v>
      </c>
      <c r="H53" s="23" t="s">
        <v>330</v>
      </c>
      <c r="I53" s="23">
        <v>0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1:116" s="37" customFormat="1" x14ac:dyDescent="0.25">
      <c r="A54" s="90"/>
      <c r="B54" s="5" t="s">
        <v>177</v>
      </c>
      <c r="C54" s="5" t="s">
        <v>207</v>
      </c>
      <c r="D54" s="5">
        <v>0</v>
      </c>
      <c r="E54" s="5">
        <v>0</v>
      </c>
      <c r="F54" s="23">
        <v>0</v>
      </c>
      <c r="G54" s="23">
        <v>0</v>
      </c>
      <c r="H54" s="23">
        <v>0</v>
      </c>
      <c r="I54" s="23">
        <v>0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0"/>
    </row>
    <row r="55" spans="1:116" x14ac:dyDescent="0.25">
      <c r="A55" s="47" t="s">
        <v>231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</row>
    <row r="56" spans="1:116" x14ac:dyDescent="0.25">
      <c r="A56" s="9" t="s">
        <v>268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</row>
    <row r="57" spans="1:116" ht="17.100000000000001" x14ac:dyDescent="0.4"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</row>
    <row r="58" spans="1:116" ht="17.100000000000001" x14ac:dyDescent="0.4"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</row>
  </sheetData>
  <mergeCells count="6">
    <mergeCell ref="A44:A54"/>
    <mergeCell ref="C4:C5"/>
    <mergeCell ref="C6:C7"/>
    <mergeCell ref="C8:C9"/>
    <mergeCell ref="A30:C30"/>
    <mergeCell ref="A34:A4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7" zoomScale="130" zoomScaleNormal="130" workbookViewId="0">
      <selection activeCell="E19" sqref="E19"/>
    </sheetView>
  </sheetViews>
  <sheetFormatPr defaultColWidth="9" defaultRowHeight="16.5" x14ac:dyDescent="0.25"/>
  <cols>
    <col min="1" max="1" width="17.375" style="16" customWidth="1"/>
    <col min="2" max="2" width="17.875" style="27" customWidth="1"/>
    <col min="3" max="3" width="15.875" style="27" customWidth="1"/>
    <col min="4" max="4" width="17.5" style="27" customWidth="1"/>
    <col min="5" max="5" width="15.125" style="16" customWidth="1"/>
    <col min="6" max="6" width="10.625" style="16" customWidth="1"/>
    <col min="7" max="256" width="9" style="16"/>
    <col min="257" max="257" width="19.125" style="16" customWidth="1"/>
    <col min="258" max="258" width="19.25" style="16" customWidth="1"/>
    <col min="259" max="260" width="19.125" style="16" customWidth="1"/>
    <col min="261" max="512" width="9" style="16"/>
    <col min="513" max="513" width="19.125" style="16" customWidth="1"/>
    <col min="514" max="514" width="19.25" style="16" customWidth="1"/>
    <col min="515" max="516" width="19.125" style="16" customWidth="1"/>
    <col min="517" max="768" width="9" style="16"/>
    <col min="769" max="769" width="19.125" style="16" customWidth="1"/>
    <col min="770" max="770" width="19.25" style="16" customWidth="1"/>
    <col min="771" max="772" width="19.125" style="16" customWidth="1"/>
    <col min="773" max="1024" width="9" style="16"/>
    <col min="1025" max="1025" width="19.125" style="16" customWidth="1"/>
    <col min="1026" max="1026" width="19.25" style="16" customWidth="1"/>
    <col min="1027" max="1028" width="19.125" style="16" customWidth="1"/>
    <col min="1029" max="1280" width="9" style="16"/>
    <col min="1281" max="1281" width="19.125" style="16" customWidth="1"/>
    <col min="1282" max="1282" width="19.25" style="16" customWidth="1"/>
    <col min="1283" max="1284" width="19.125" style="16" customWidth="1"/>
    <col min="1285" max="1536" width="9" style="16"/>
    <col min="1537" max="1537" width="19.125" style="16" customWidth="1"/>
    <col min="1538" max="1538" width="19.25" style="16" customWidth="1"/>
    <col min="1539" max="1540" width="19.125" style="16" customWidth="1"/>
    <col min="1541" max="1792" width="9" style="16"/>
    <col min="1793" max="1793" width="19.125" style="16" customWidth="1"/>
    <col min="1794" max="1794" width="19.25" style="16" customWidth="1"/>
    <col min="1795" max="1796" width="19.125" style="16" customWidth="1"/>
    <col min="1797" max="2048" width="9" style="16"/>
    <col min="2049" max="2049" width="19.125" style="16" customWidth="1"/>
    <col min="2050" max="2050" width="19.25" style="16" customWidth="1"/>
    <col min="2051" max="2052" width="19.125" style="16" customWidth="1"/>
    <col min="2053" max="2304" width="9" style="16"/>
    <col min="2305" max="2305" width="19.125" style="16" customWidth="1"/>
    <col min="2306" max="2306" width="19.25" style="16" customWidth="1"/>
    <col min="2307" max="2308" width="19.125" style="16" customWidth="1"/>
    <col min="2309" max="2560" width="9" style="16"/>
    <col min="2561" max="2561" width="19.125" style="16" customWidth="1"/>
    <col min="2562" max="2562" width="19.25" style="16" customWidth="1"/>
    <col min="2563" max="2564" width="19.125" style="16" customWidth="1"/>
    <col min="2565" max="2816" width="9" style="16"/>
    <col min="2817" max="2817" width="19.125" style="16" customWidth="1"/>
    <col min="2818" max="2818" width="19.25" style="16" customWidth="1"/>
    <col min="2819" max="2820" width="19.125" style="16" customWidth="1"/>
    <col min="2821" max="3072" width="9" style="16"/>
    <col min="3073" max="3073" width="19.125" style="16" customWidth="1"/>
    <col min="3074" max="3074" width="19.25" style="16" customWidth="1"/>
    <col min="3075" max="3076" width="19.125" style="16" customWidth="1"/>
    <col min="3077" max="3328" width="9" style="16"/>
    <col min="3329" max="3329" width="19.125" style="16" customWidth="1"/>
    <col min="3330" max="3330" width="19.25" style="16" customWidth="1"/>
    <col min="3331" max="3332" width="19.125" style="16" customWidth="1"/>
    <col min="3333" max="3584" width="9" style="16"/>
    <col min="3585" max="3585" width="19.125" style="16" customWidth="1"/>
    <col min="3586" max="3586" width="19.25" style="16" customWidth="1"/>
    <col min="3587" max="3588" width="19.125" style="16" customWidth="1"/>
    <col min="3589" max="3840" width="9" style="16"/>
    <col min="3841" max="3841" width="19.125" style="16" customWidth="1"/>
    <col min="3842" max="3842" width="19.25" style="16" customWidth="1"/>
    <col min="3843" max="3844" width="19.125" style="16" customWidth="1"/>
    <col min="3845" max="4096" width="9" style="16"/>
    <col min="4097" max="4097" width="19.125" style="16" customWidth="1"/>
    <col min="4098" max="4098" width="19.25" style="16" customWidth="1"/>
    <col min="4099" max="4100" width="19.125" style="16" customWidth="1"/>
    <col min="4101" max="4352" width="9" style="16"/>
    <col min="4353" max="4353" width="19.125" style="16" customWidth="1"/>
    <col min="4354" max="4354" width="19.25" style="16" customWidth="1"/>
    <col min="4355" max="4356" width="19.125" style="16" customWidth="1"/>
    <col min="4357" max="4608" width="9" style="16"/>
    <col min="4609" max="4609" width="19.125" style="16" customWidth="1"/>
    <col min="4610" max="4610" width="19.25" style="16" customWidth="1"/>
    <col min="4611" max="4612" width="19.125" style="16" customWidth="1"/>
    <col min="4613" max="4864" width="9" style="16"/>
    <col min="4865" max="4865" width="19.125" style="16" customWidth="1"/>
    <col min="4866" max="4866" width="19.25" style="16" customWidth="1"/>
    <col min="4867" max="4868" width="19.125" style="16" customWidth="1"/>
    <col min="4869" max="5120" width="9" style="16"/>
    <col min="5121" max="5121" width="19.125" style="16" customWidth="1"/>
    <col min="5122" max="5122" width="19.25" style="16" customWidth="1"/>
    <col min="5123" max="5124" width="19.125" style="16" customWidth="1"/>
    <col min="5125" max="5376" width="9" style="16"/>
    <col min="5377" max="5377" width="19.125" style="16" customWidth="1"/>
    <col min="5378" max="5378" width="19.25" style="16" customWidth="1"/>
    <col min="5379" max="5380" width="19.125" style="16" customWidth="1"/>
    <col min="5381" max="5632" width="9" style="16"/>
    <col min="5633" max="5633" width="19.125" style="16" customWidth="1"/>
    <col min="5634" max="5634" width="19.25" style="16" customWidth="1"/>
    <col min="5635" max="5636" width="19.125" style="16" customWidth="1"/>
    <col min="5637" max="5888" width="9" style="16"/>
    <col min="5889" max="5889" width="19.125" style="16" customWidth="1"/>
    <col min="5890" max="5890" width="19.25" style="16" customWidth="1"/>
    <col min="5891" max="5892" width="19.125" style="16" customWidth="1"/>
    <col min="5893" max="6144" width="9" style="16"/>
    <col min="6145" max="6145" width="19.125" style="16" customWidth="1"/>
    <col min="6146" max="6146" width="19.25" style="16" customWidth="1"/>
    <col min="6147" max="6148" width="19.125" style="16" customWidth="1"/>
    <col min="6149" max="6400" width="9" style="16"/>
    <col min="6401" max="6401" width="19.125" style="16" customWidth="1"/>
    <col min="6402" max="6402" width="19.25" style="16" customWidth="1"/>
    <col min="6403" max="6404" width="19.125" style="16" customWidth="1"/>
    <col min="6405" max="6656" width="9" style="16"/>
    <col min="6657" max="6657" width="19.125" style="16" customWidth="1"/>
    <col min="6658" max="6658" width="19.25" style="16" customWidth="1"/>
    <col min="6659" max="6660" width="19.125" style="16" customWidth="1"/>
    <col min="6661" max="6912" width="9" style="16"/>
    <col min="6913" max="6913" width="19.125" style="16" customWidth="1"/>
    <col min="6914" max="6914" width="19.25" style="16" customWidth="1"/>
    <col min="6915" max="6916" width="19.125" style="16" customWidth="1"/>
    <col min="6917" max="7168" width="9" style="16"/>
    <col min="7169" max="7169" width="19.125" style="16" customWidth="1"/>
    <col min="7170" max="7170" width="19.25" style="16" customWidth="1"/>
    <col min="7171" max="7172" width="19.125" style="16" customWidth="1"/>
    <col min="7173" max="7424" width="9" style="16"/>
    <col min="7425" max="7425" width="19.125" style="16" customWidth="1"/>
    <col min="7426" max="7426" width="19.25" style="16" customWidth="1"/>
    <col min="7427" max="7428" width="19.125" style="16" customWidth="1"/>
    <col min="7429" max="7680" width="9" style="16"/>
    <col min="7681" max="7681" width="19.125" style="16" customWidth="1"/>
    <col min="7682" max="7682" width="19.25" style="16" customWidth="1"/>
    <col min="7683" max="7684" width="19.125" style="16" customWidth="1"/>
    <col min="7685" max="7936" width="9" style="16"/>
    <col min="7937" max="7937" width="19.125" style="16" customWidth="1"/>
    <col min="7938" max="7938" width="19.25" style="16" customWidth="1"/>
    <col min="7939" max="7940" width="19.125" style="16" customWidth="1"/>
    <col min="7941" max="8192" width="9" style="16"/>
    <col min="8193" max="8193" width="19.125" style="16" customWidth="1"/>
    <col min="8194" max="8194" width="19.25" style="16" customWidth="1"/>
    <col min="8195" max="8196" width="19.125" style="16" customWidth="1"/>
    <col min="8197" max="8448" width="9" style="16"/>
    <col min="8449" max="8449" width="19.125" style="16" customWidth="1"/>
    <col min="8450" max="8450" width="19.25" style="16" customWidth="1"/>
    <col min="8451" max="8452" width="19.125" style="16" customWidth="1"/>
    <col min="8453" max="8704" width="9" style="16"/>
    <col min="8705" max="8705" width="19.125" style="16" customWidth="1"/>
    <col min="8706" max="8706" width="19.25" style="16" customWidth="1"/>
    <col min="8707" max="8708" width="19.125" style="16" customWidth="1"/>
    <col min="8709" max="8960" width="9" style="16"/>
    <col min="8961" max="8961" width="19.125" style="16" customWidth="1"/>
    <col min="8962" max="8962" width="19.25" style="16" customWidth="1"/>
    <col min="8963" max="8964" width="19.125" style="16" customWidth="1"/>
    <col min="8965" max="9216" width="9" style="16"/>
    <col min="9217" max="9217" width="19.125" style="16" customWidth="1"/>
    <col min="9218" max="9218" width="19.25" style="16" customWidth="1"/>
    <col min="9219" max="9220" width="19.125" style="16" customWidth="1"/>
    <col min="9221" max="9472" width="9" style="16"/>
    <col min="9473" max="9473" width="19.125" style="16" customWidth="1"/>
    <col min="9474" max="9474" width="19.25" style="16" customWidth="1"/>
    <col min="9475" max="9476" width="19.125" style="16" customWidth="1"/>
    <col min="9477" max="9728" width="9" style="16"/>
    <col min="9729" max="9729" width="19.125" style="16" customWidth="1"/>
    <col min="9730" max="9730" width="19.25" style="16" customWidth="1"/>
    <col min="9731" max="9732" width="19.125" style="16" customWidth="1"/>
    <col min="9733" max="9984" width="9" style="16"/>
    <col min="9985" max="9985" width="19.125" style="16" customWidth="1"/>
    <col min="9986" max="9986" width="19.25" style="16" customWidth="1"/>
    <col min="9987" max="9988" width="19.125" style="16" customWidth="1"/>
    <col min="9989" max="10240" width="9" style="16"/>
    <col min="10241" max="10241" width="19.125" style="16" customWidth="1"/>
    <col min="10242" max="10242" width="19.25" style="16" customWidth="1"/>
    <col min="10243" max="10244" width="19.125" style="16" customWidth="1"/>
    <col min="10245" max="10496" width="9" style="16"/>
    <col min="10497" max="10497" width="19.125" style="16" customWidth="1"/>
    <col min="10498" max="10498" width="19.25" style="16" customWidth="1"/>
    <col min="10499" max="10500" width="19.125" style="16" customWidth="1"/>
    <col min="10501" max="10752" width="9" style="16"/>
    <col min="10753" max="10753" width="19.125" style="16" customWidth="1"/>
    <col min="10754" max="10754" width="19.25" style="16" customWidth="1"/>
    <col min="10755" max="10756" width="19.125" style="16" customWidth="1"/>
    <col min="10757" max="11008" width="9" style="16"/>
    <col min="11009" max="11009" width="19.125" style="16" customWidth="1"/>
    <col min="11010" max="11010" width="19.25" style="16" customWidth="1"/>
    <col min="11011" max="11012" width="19.125" style="16" customWidth="1"/>
    <col min="11013" max="11264" width="9" style="16"/>
    <col min="11265" max="11265" width="19.125" style="16" customWidth="1"/>
    <col min="11266" max="11266" width="19.25" style="16" customWidth="1"/>
    <col min="11267" max="11268" width="19.125" style="16" customWidth="1"/>
    <col min="11269" max="11520" width="9" style="16"/>
    <col min="11521" max="11521" width="19.125" style="16" customWidth="1"/>
    <col min="11522" max="11522" width="19.25" style="16" customWidth="1"/>
    <col min="11523" max="11524" width="19.125" style="16" customWidth="1"/>
    <col min="11525" max="11776" width="9" style="16"/>
    <col min="11777" max="11777" width="19.125" style="16" customWidth="1"/>
    <col min="11778" max="11778" width="19.25" style="16" customWidth="1"/>
    <col min="11779" max="11780" width="19.125" style="16" customWidth="1"/>
    <col min="11781" max="12032" width="9" style="16"/>
    <col min="12033" max="12033" width="19.125" style="16" customWidth="1"/>
    <col min="12034" max="12034" width="19.25" style="16" customWidth="1"/>
    <col min="12035" max="12036" width="19.125" style="16" customWidth="1"/>
    <col min="12037" max="12288" width="9" style="16"/>
    <col min="12289" max="12289" width="19.125" style="16" customWidth="1"/>
    <col min="12290" max="12290" width="19.25" style="16" customWidth="1"/>
    <col min="12291" max="12292" width="19.125" style="16" customWidth="1"/>
    <col min="12293" max="12544" width="9" style="16"/>
    <col min="12545" max="12545" width="19.125" style="16" customWidth="1"/>
    <col min="12546" max="12546" width="19.25" style="16" customWidth="1"/>
    <col min="12547" max="12548" width="19.125" style="16" customWidth="1"/>
    <col min="12549" max="12800" width="9" style="16"/>
    <col min="12801" max="12801" width="19.125" style="16" customWidth="1"/>
    <col min="12802" max="12802" width="19.25" style="16" customWidth="1"/>
    <col min="12803" max="12804" width="19.125" style="16" customWidth="1"/>
    <col min="12805" max="13056" width="9" style="16"/>
    <col min="13057" max="13057" width="19.125" style="16" customWidth="1"/>
    <col min="13058" max="13058" width="19.25" style="16" customWidth="1"/>
    <col min="13059" max="13060" width="19.125" style="16" customWidth="1"/>
    <col min="13061" max="13312" width="9" style="16"/>
    <col min="13313" max="13313" width="19.125" style="16" customWidth="1"/>
    <col min="13314" max="13314" width="19.25" style="16" customWidth="1"/>
    <col min="13315" max="13316" width="19.125" style="16" customWidth="1"/>
    <col min="13317" max="13568" width="9" style="16"/>
    <col min="13569" max="13569" width="19.125" style="16" customWidth="1"/>
    <col min="13570" max="13570" width="19.25" style="16" customWidth="1"/>
    <col min="13571" max="13572" width="19.125" style="16" customWidth="1"/>
    <col min="13573" max="13824" width="9" style="16"/>
    <col min="13825" max="13825" width="19.125" style="16" customWidth="1"/>
    <col min="13826" max="13826" width="19.25" style="16" customWidth="1"/>
    <col min="13827" max="13828" width="19.125" style="16" customWidth="1"/>
    <col min="13829" max="14080" width="9" style="16"/>
    <col min="14081" max="14081" width="19.125" style="16" customWidth="1"/>
    <col min="14082" max="14082" width="19.25" style="16" customWidth="1"/>
    <col min="14083" max="14084" width="19.125" style="16" customWidth="1"/>
    <col min="14085" max="14336" width="9" style="16"/>
    <col min="14337" max="14337" width="19.125" style="16" customWidth="1"/>
    <col min="14338" max="14338" width="19.25" style="16" customWidth="1"/>
    <col min="14339" max="14340" width="19.125" style="16" customWidth="1"/>
    <col min="14341" max="14592" width="9" style="16"/>
    <col min="14593" max="14593" width="19.125" style="16" customWidth="1"/>
    <col min="14594" max="14594" width="19.25" style="16" customWidth="1"/>
    <col min="14595" max="14596" width="19.125" style="16" customWidth="1"/>
    <col min="14597" max="14848" width="9" style="16"/>
    <col min="14849" max="14849" width="19.125" style="16" customWidth="1"/>
    <col min="14850" max="14850" width="19.25" style="16" customWidth="1"/>
    <col min="14851" max="14852" width="19.125" style="16" customWidth="1"/>
    <col min="14853" max="15104" width="9" style="16"/>
    <col min="15105" max="15105" width="19.125" style="16" customWidth="1"/>
    <col min="15106" max="15106" width="19.25" style="16" customWidth="1"/>
    <col min="15107" max="15108" width="19.125" style="16" customWidth="1"/>
    <col min="15109" max="15360" width="9" style="16"/>
    <col min="15361" max="15361" width="19.125" style="16" customWidth="1"/>
    <col min="15362" max="15362" width="19.25" style="16" customWidth="1"/>
    <col min="15363" max="15364" width="19.125" style="16" customWidth="1"/>
    <col min="15365" max="15616" width="9" style="16"/>
    <col min="15617" max="15617" width="19.125" style="16" customWidth="1"/>
    <col min="15618" max="15618" width="19.25" style="16" customWidth="1"/>
    <col min="15619" max="15620" width="19.125" style="16" customWidth="1"/>
    <col min="15621" max="15872" width="9" style="16"/>
    <col min="15873" max="15873" width="19.125" style="16" customWidth="1"/>
    <col min="15874" max="15874" width="19.25" style="16" customWidth="1"/>
    <col min="15875" max="15876" width="19.125" style="16" customWidth="1"/>
    <col min="15877" max="16128" width="9" style="16"/>
    <col min="16129" max="16129" width="19.125" style="16" customWidth="1"/>
    <col min="16130" max="16130" width="19.25" style="16" customWidth="1"/>
    <col min="16131" max="16132" width="19.125" style="16" customWidth="1"/>
    <col min="16133" max="16384" width="9" style="16"/>
  </cols>
  <sheetData>
    <row r="1" spans="1:5" ht="34.5" customHeight="1" x14ac:dyDescent="0.25">
      <c r="A1" s="117" t="s">
        <v>337</v>
      </c>
      <c r="B1" s="16"/>
      <c r="C1" s="16"/>
      <c r="D1" s="16"/>
    </row>
    <row r="2" spans="1:5" x14ac:dyDescent="0.25">
      <c r="A2" s="17"/>
      <c r="B2" s="17"/>
      <c r="C2" s="17"/>
      <c r="D2" s="51" t="s">
        <v>57</v>
      </c>
    </row>
    <row r="3" spans="1:5" ht="16.149999999999999" customHeight="1" x14ac:dyDescent="0.25">
      <c r="A3" s="18" t="s">
        <v>58</v>
      </c>
      <c r="B3" s="19" t="s">
        <v>115</v>
      </c>
      <c r="C3" s="19" t="s">
        <v>116</v>
      </c>
      <c r="D3" s="19" t="s">
        <v>117</v>
      </c>
      <c r="E3" s="20"/>
    </row>
    <row r="4" spans="1:5" ht="17.100000000000001" x14ac:dyDescent="0.4">
      <c r="A4" s="12" t="s">
        <v>118</v>
      </c>
      <c r="B4" s="21">
        <v>5</v>
      </c>
      <c r="C4" s="21" t="s">
        <v>119</v>
      </c>
      <c r="D4" s="22">
        <v>0</v>
      </c>
      <c r="E4" s="20"/>
    </row>
    <row r="5" spans="1:5" ht="17.100000000000001" x14ac:dyDescent="0.4">
      <c r="A5" s="23" t="s">
        <v>120</v>
      </c>
      <c r="B5" s="24">
        <v>4</v>
      </c>
      <c r="C5" s="24" t="s">
        <v>121</v>
      </c>
      <c r="D5" s="25">
        <v>0</v>
      </c>
      <c r="E5" s="20"/>
    </row>
    <row r="6" spans="1:5" ht="17.100000000000001" x14ac:dyDescent="0.4">
      <c r="A6" s="12" t="s">
        <v>122</v>
      </c>
      <c r="B6" s="21">
        <v>5</v>
      </c>
      <c r="C6" s="21" t="s">
        <v>123</v>
      </c>
      <c r="D6" s="22">
        <v>0</v>
      </c>
      <c r="E6" s="20"/>
    </row>
    <row r="7" spans="1:5" ht="17.100000000000001" x14ac:dyDescent="0.4">
      <c r="A7" s="23" t="s">
        <v>124</v>
      </c>
      <c r="B7" s="24">
        <v>3</v>
      </c>
      <c r="C7" s="24" t="s">
        <v>125</v>
      </c>
      <c r="D7" s="25">
        <v>0</v>
      </c>
      <c r="E7" s="20"/>
    </row>
    <row r="8" spans="1:5" ht="17.100000000000001" x14ac:dyDescent="0.4">
      <c r="A8" s="12" t="s">
        <v>126</v>
      </c>
      <c r="B8" s="22">
        <v>2</v>
      </c>
      <c r="C8" s="22" t="s">
        <v>127</v>
      </c>
      <c r="D8" s="22">
        <v>12</v>
      </c>
      <c r="E8" s="20"/>
    </row>
    <row r="9" spans="1:5" ht="17.100000000000001" x14ac:dyDescent="0.4">
      <c r="A9" s="23" t="s">
        <v>128</v>
      </c>
      <c r="B9" s="25">
        <v>1</v>
      </c>
      <c r="C9" s="25" t="s">
        <v>129</v>
      </c>
      <c r="D9" s="25">
        <v>12</v>
      </c>
      <c r="E9" s="20"/>
    </row>
    <row r="10" spans="1:5" ht="17.100000000000001" x14ac:dyDescent="0.4">
      <c r="A10" s="12" t="s">
        <v>130</v>
      </c>
      <c r="B10" s="22">
        <v>8</v>
      </c>
      <c r="C10" s="22" t="s">
        <v>131</v>
      </c>
      <c r="D10" s="22" t="s">
        <v>132</v>
      </c>
      <c r="E10" s="20"/>
    </row>
    <row r="11" spans="1:5" ht="17.100000000000001" x14ac:dyDescent="0.4">
      <c r="A11" s="23" t="s">
        <v>133</v>
      </c>
      <c r="B11" s="25">
        <v>18</v>
      </c>
      <c r="C11" s="25" t="s">
        <v>134</v>
      </c>
      <c r="D11" s="25" t="s">
        <v>135</v>
      </c>
      <c r="E11" s="20"/>
    </row>
    <row r="12" spans="1:5" ht="17.100000000000001" x14ac:dyDescent="0.4">
      <c r="A12" s="26" t="s">
        <v>136</v>
      </c>
      <c r="B12" s="26">
        <v>13</v>
      </c>
      <c r="C12" s="26" t="s">
        <v>137</v>
      </c>
      <c r="D12" s="26" t="s">
        <v>138</v>
      </c>
      <c r="E12" s="20"/>
    </row>
    <row r="13" spans="1:5" ht="17.100000000000001" x14ac:dyDescent="0.4">
      <c r="A13" s="29" t="s">
        <v>180</v>
      </c>
      <c r="B13" s="29">
        <v>12</v>
      </c>
      <c r="C13" s="29" t="s">
        <v>223</v>
      </c>
      <c r="D13" s="29" t="s">
        <v>225</v>
      </c>
      <c r="E13" s="20"/>
    </row>
    <row r="14" spans="1:5" ht="17.100000000000001" x14ac:dyDescent="0.4">
      <c r="A14" s="64" t="s">
        <v>254</v>
      </c>
      <c r="B14" s="64">
        <v>15</v>
      </c>
      <c r="C14" s="64" t="s">
        <v>257</v>
      </c>
      <c r="D14" s="64" t="s">
        <v>269</v>
      </c>
      <c r="E14" s="20"/>
    </row>
    <row r="15" spans="1:5" x14ac:dyDescent="0.25">
      <c r="A15" s="29" t="s">
        <v>338</v>
      </c>
      <c r="B15" s="29">
        <v>15</v>
      </c>
      <c r="C15" s="29">
        <v>0</v>
      </c>
      <c r="D15" s="29">
        <v>6</v>
      </c>
      <c r="E15" s="20"/>
    </row>
    <row r="16" spans="1:5" ht="99" customHeight="1" x14ac:dyDescent="0.25">
      <c r="A16" s="99" t="s">
        <v>316</v>
      </c>
      <c r="B16" s="100"/>
      <c r="C16" s="100"/>
      <c r="D16" s="101"/>
    </row>
    <row r="18" spans="1:6" x14ac:dyDescent="0.25">
      <c r="A18" s="56" t="s">
        <v>247</v>
      </c>
      <c r="B18" s="52"/>
      <c r="C18" s="52"/>
      <c r="D18" s="52"/>
      <c r="E18" s="65"/>
      <c r="F18" s="65"/>
    </row>
    <row r="19" spans="1:6" x14ac:dyDescent="0.25">
      <c r="A19" s="2" t="s">
        <v>243</v>
      </c>
      <c r="B19" s="2" t="s">
        <v>235</v>
      </c>
      <c r="C19" s="2" t="s">
        <v>237</v>
      </c>
      <c r="D19" s="2" t="s">
        <v>238</v>
      </c>
      <c r="E19" s="2" t="s">
        <v>248</v>
      </c>
      <c r="F19" s="2" t="s">
        <v>335</v>
      </c>
    </row>
    <row r="20" spans="1:6" x14ac:dyDescent="0.25">
      <c r="A20" s="79" t="s">
        <v>115</v>
      </c>
      <c r="B20" s="53" t="s">
        <v>43</v>
      </c>
      <c r="C20" s="53">
        <v>0</v>
      </c>
      <c r="D20" s="53">
        <v>0</v>
      </c>
      <c r="E20" s="8">
        <v>0</v>
      </c>
      <c r="F20" s="6">
        <v>0</v>
      </c>
    </row>
    <row r="21" spans="1:6" x14ac:dyDescent="0.25">
      <c r="A21" s="79"/>
      <c r="B21" s="8" t="s">
        <v>44</v>
      </c>
      <c r="C21" s="53">
        <v>3</v>
      </c>
      <c r="D21" s="8">
        <v>3</v>
      </c>
      <c r="E21" s="8">
        <v>2</v>
      </c>
      <c r="F21" s="6">
        <v>2</v>
      </c>
    </row>
    <row r="22" spans="1:6" x14ac:dyDescent="0.25">
      <c r="A22" s="79"/>
      <c r="B22" s="8" t="s">
        <v>45</v>
      </c>
      <c r="C22" s="53">
        <v>0</v>
      </c>
      <c r="D22" s="8">
        <v>0</v>
      </c>
      <c r="E22" s="8">
        <v>0</v>
      </c>
      <c r="F22" s="6" t="s">
        <v>323</v>
      </c>
    </row>
    <row r="23" spans="1:6" x14ac:dyDescent="0.25">
      <c r="A23" s="79"/>
      <c r="B23" s="8" t="s">
        <v>46</v>
      </c>
      <c r="C23" s="53">
        <v>3</v>
      </c>
      <c r="D23" s="8">
        <v>3</v>
      </c>
      <c r="E23" s="8">
        <v>5</v>
      </c>
      <c r="F23" s="6">
        <v>0</v>
      </c>
    </row>
    <row r="24" spans="1:6" x14ac:dyDescent="0.25">
      <c r="A24" s="79"/>
      <c r="B24" s="8" t="s">
        <v>112</v>
      </c>
      <c r="C24" s="53">
        <v>1</v>
      </c>
      <c r="D24" s="8">
        <v>0</v>
      </c>
      <c r="E24" s="8">
        <v>0</v>
      </c>
      <c r="F24" s="6">
        <v>1</v>
      </c>
    </row>
    <row r="25" spans="1:6" x14ac:dyDescent="0.25">
      <c r="A25" s="79"/>
      <c r="B25" s="8" t="s">
        <v>47</v>
      </c>
      <c r="C25" s="53">
        <v>0</v>
      </c>
      <c r="D25" s="8">
        <v>0</v>
      </c>
      <c r="E25" s="8">
        <v>0</v>
      </c>
      <c r="F25" s="6">
        <v>0</v>
      </c>
    </row>
    <row r="26" spans="1:6" x14ac:dyDescent="0.25">
      <c r="A26" s="79"/>
      <c r="B26" s="8" t="s">
        <v>49</v>
      </c>
      <c r="C26" s="53">
        <v>5</v>
      </c>
      <c r="D26" s="8">
        <v>5</v>
      </c>
      <c r="E26" s="8">
        <v>6</v>
      </c>
      <c r="F26" s="6">
        <v>6</v>
      </c>
    </row>
    <row r="27" spans="1:6" x14ac:dyDescent="0.25">
      <c r="A27" s="79"/>
      <c r="B27" s="8" t="s">
        <v>50</v>
      </c>
      <c r="C27" s="53">
        <v>0</v>
      </c>
      <c r="D27" s="8">
        <v>0</v>
      </c>
      <c r="E27" s="8">
        <v>1</v>
      </c>
      <c r="F27" s="6">
        <v>5</v>
      </c>
    </row>
    <row r="28" spans="1:6" x14ac:dyDescent="0.25">
      <c r="A28" s="79"/>
      <c r="B28" s="8" t="s">
        <v>51</v>
      </c>
      <c r="C28" s="53">
        <v>1</v>
      </c>
      <c r="D28" s="8">
        <v>1</v>
      </c>
      <c r="E28" s="8">
        <v>1</v>
      </c>
      <c r="F28" s="6">
        <v>1</v>
      </c>
    </row>
    <row r="29" spans="1:6" x14ac:dyDescent="0.25">
      <c r="A29" s="102" t="s">
        <v>139</v>
      </c>
      <c r="B29" s="54" t="s">
        <v>43</v>
      </c>
      <c r="C29" s="54" t="s">
        <v>140</v>
      </c>
      <c r="D29" s="54">
        <v>0</v>
      </c>
      <c r="E29" s="69" t="s">
        <v>255</v>
      </c>
      <c r="F29" s="69" t="s">
        <v>339</v>
      </c>
    </row>
    <row r="30" spans="1:6" x14ac:dyDescent="0.25">
      <c r="A30" s="102"/>
      <c r="B30" s="7" t="s">
        <v>44</v>
      </c>
      <c r="C30" s="54" t="s">
        <v>141</v>
      </c>
      <c r="D30" s="7">
        <v>0</v>
      </c>
      <c r="E30" s="69" t="s">
        <v>256</v>
      </c>
      <c r="F30" s="69" t="s">
        <v>340</v>
      </c>
    </row>
    <row r="31" spans="1:6" x14ac:dyDescent="0.25">
      <c r="A31" s="102"/>
      <c r="B31" s="7" t="s">
        <v>45</v>
      </c>
      <c r="C31" s="54" t="s">
        <v>142</v>
      </c>
      <c r="D31" s="7">
        <v>0</v>
      </c>
      <c r="E31" s="69"/>
      <c r="F31" s="69"/>
    </row>
    <row r="32" spans="1:6" x14ac:dyDescent="0.25">
      <c r="A32" s="102"/>
      <c r="B32" s="7" t="s">
        <v>143</v>
      </c>
      <c r="C32" s="54" t="s">
        <v>144</v>
      </c>
      <c r="D32" s="7">
        <v>9</v>
      </c>
      <c r="E32" s="69"/>
      <c r="F32" s="69"/>
    </row>
    <row r="33" spans="1:6" x14ac:dyDescent="0.25">
      <c r="A33" s="102"/>
      <c r="B33" s="7" t="s">
        <v>112</v>
      </c>
      <c r="C33" s="54" t="s">
        <v>48</v>
      </c>
      <c r="D33" s="7">
        <v>1</v>
      </c>
      <c r="E33" s="69"/>
      <c r="F33" s="69"/>
    </row>
    <row r="34" spans="1:6" x14ac:dyDescent="0.25">
      <c r="A34" s="102"/>
      <c r="B34" s="7" t="s">
        <v>47</v>
      </c>
      <c r="C34" s="54" t="s">
        <v>28</v>
      </c>
      <c r="D34" s="7">
        <v>0</v>
      </c>
      <c r="E34" s="69"/>
      <c r="F34" s="69"/>
    </row>
    <row r="35" spans="1:6" x14ac:dyDescent="0.25">
      <c r="A35" s="102"/>
      <c r="B35" s="7" t="s">
        <v>49</v>
      </c>
      <c r="C35" s="54" t="s">
        <v>145</v>
      </c>
      <c r="D35" s="7">
        <v>0</v>
      </c>
      <c r="E35" s="69"/>
      <c r="F35" s="69"/>
    </row>
    <row r="36" spans="1:6" x14ac:dyDescent="0.25">
      <c r="A36" s="102"/>
      <c r="B36" s="7" t="s">
        <v>50</v>
      </c>
      <c r="C36" s="54" t="s">
        <v>146</v>
      </c>
      <c r="D36" s="7">
        <v>0</v>
      </c>
      <c r="E36" s="69"/>
      <c r="F36" s="69"/>
    </row>
    <row r="37" spans="1:6" x14ac:dyDescent="0.25">
      <c r="A37" s="102"/>
      <c r="B37" s="7" t="s">
        <v>51</v>
      </c>
      <c r="C37" s="54" t="s">
        <v>147</v>
      </c>
      <c r="D37" s="7">
        <v>0</v>
      </c>
      <c r="E37" s="69"/>
      <c r="F37" s="69"/>
    </row>
    <row r="38" spans="1:6" x14ac:dyDescent="0.25">
      <c r="A38" s="79" t="s">
        <v>117</v>
      </c>
      <c r="B38" s="53" t="s">
        <v>43</v>
      </c>
      <c r="C38" s="53">
        <v>0</v>
      </c>
      <c r="D38" s="8" t="s">
        <v>220</v>
      </c>
      <c r="E38" s="70" t="s">
        <v>258</v>
      </c>
      <c r="F38" s="118" t="s">
        <v>319</v>
      </c>
    </row>
    <row r="39" spans="1:6" x14ac:dyDescent="0.25">
      <c r="A39" s="79"/>
      <c r="B39" s="8" t="s">
        <v>44</v>
      </c>
      <c r="C39" s="8">
        <v>35</v>
      </c>
      <c r="D39" s="8" t="s">
        <v>224</v>
      </c>
      <c r="E39" s="70">
        <v>2</v>
      </c>
      <c r="F39" s="118">
        <v>2</v>
      </c>
    </row>
    <row r="40" spans="1:6" x14ac:dyDescent="0.25">
      <c r="A40" s="79"/>
      <c r="B40" s="8" t="s">
        <v>45</v>
      </c>
      <c r="C40" s="8">
        <v>0</v>
      </c>
      <c r="D40" s="8">
        <v>1</v>
      </c>
      <c r="E40" s="70">
        <v>0</v>
      </c>
      <c r="F40" s="118" t="s">
        <v>319</v>
      </c>
    </row>
    <row r="41" spans="1:6" x14ac:dyDescent="0.25">
      <c r="A41" s="79"/>
      <c r="B41" s="8" t="s">
        <v>46</v>
      </c>
      <c r="C41" s="8">
        <v>0</v>
      </c>
      <c r="D41" s="8">
        <v>7</v>
      </c>
      <c r="E41" s="70">
        <v>0</v>
      </c>
      <c r="F41" s="118">
        <v>2</v>
      </c>
    </row>
    <row r="42" spans="1:6" x14ac:dyDescent="0.25">
      <c r="A42" s="79"/>
      <c r="B42" s="8" t="s">
        <v>47</v>
      </c>
      <c r="C42" s="8">
        <v>0</v>
      </c>
      <c r="D42" s="8">
        <v>3</v>
      </c>
      <c r="E42" s="70">
        <v>1</v>
      </c>
      <c r="F42" s="118" t="s">
        <v>323</v>
      </c>
    </row>
    <row r="43" spans="1:6" x14ac:dyDescent="0.25">
      <c r="A43" s="79"/>
      <c r="B43" s="8" t="s">
        <v>49</v>
      </c>
      <c r="C43" s="8" t="s">
        <v>148</v>
      </c>
      <c r="D43" s="8" t="s">
        <v>222</v>
      </c>
      <c r="E43" s="70">
        <v>0</v>
      </c>
      <c r="F43" s="118">
        <v>1</v>
      </c>
    </row>
    <row r="44" spans="1:6" x14ac:dyDescent="0.25">
      <c r="A44" s="79"/>
      <c r="B44" s="8" t="s">
        <v>50</v>
      </c>
      <c r="C44" s="8">
        <v>0</v>
      </c>
      <c r="D44" s="8" t="s">
        <v>221</v>
      </c>
      <c r="E44" s="70">
        <v>0</v>
      </c>
      <c r="F44" s="118" t="s">
        <v>323</v>
      </c>
    </row>
    <row r="45" spans="1:6" x14ac:dyDescent="0.25">
      <c r="A45" s="79"/>
      <c r="B45" s="8" t="s">
        <v>219</v>
      </c>
      <c r="C45" s="8"/>
      <c r="D45" s="8">
        <v>1</v>
      </c>
      <c r="E45" s="70">
        <v>0</v>
      </c>
      <c r="F45" s="118" t="s">
        <v>323</v>
      </c>
    </row>
    <row r="46" spans="1:6" x14ac:dyDescent="0.25">
      <c r="A46" s="79"/>
      <c r="B46" s="8" t="s">
        <v>51</v>
      </c>
      <c r="C46" s="8">
        <v>0</v>
      </c>
      <c r="D46" s="8" t="s">
        <v>218</v>
      </c>
      <c r="E46" s="70">
        <v>0</v>
      </c>
      <c r="F46" s="118">
        <v>1</v>
      </c>
    </row>
    <row r="47" spans="1:6" x14ac:dyDescent="0.25">
      <c r="A47" s="9" t="s">
        <v>315</v>
      </c>
    </row>
  </sheetData>
  <mergeCells count="4">
    <mergeCell ref="A16:D16"/>
    <mergeCell ref="A20:A28"/>
    <mergeCell ref="A29:A37"/>
    <mergeCell ref="A38:A4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6" zoomScale="130" zoomScaleNormal="130" workbookViewId="0">
      <selection activeCell="G44" sqref="G44"/>
    </sheetView>
  </sheetViews>
  <sheetFormatPr defaultColWidth="9" defaultRowHeight="16.5" x14ac:dyDescent="0.25"/>
  <cols>
    <col min="1" max="1" width="19.875" style="16" customWidth="1"/>
    <col min="2" max="2" width="16.625" style="27" customWidth="1"/>
    <col min="3" max="3" width="15.875" style="27" customWidth="1"/>
    <col min="4" max="4" width="12.625" style="27" bestFit="1" customWidth="1"/>
    <col min="5" max="5" width="15.875" style="27" customWidth="1"/>
    <col min="6" max="6" width="16.25" style="16" customWidth="1"/>
    <col min="7" max="256" width="9" style="16"/>
    <col min="257" max="257" width="17" style="16" customWidth="1"/>
    <col min="258" max="258" width="16.625" style="16" customWidth="1"/>
    <col min="259" max="259" width="15.875" style="16" customWidth="1"/>
    <col min="260" max="260" width="12.875" style="16" customWidth="1"/>
    <col min="261" max="261" width="16.875" style="16" customWidth="1"/>
    <col min="262" max="262" width="15.25" style="16" customWidth="1"/>
    <col min="263" max="512" width="9" style="16"/>
    <col min="513" max="513" width="17" style="16" customWidth="1"/>
    <col min="514" max="514" width="16.625" style="16" customWidth="1"/>
    <col min="515" max="515" width="15.875" style="16" customWidth="1"/>
    <col min="516" max="516" width="12.875" style="16" customWidth="1"/>
    <col min="517" max="517" width="16.875" style="16" customWidth="1"/>
    <col min="518" max="518" width="15.25" style="16" customWidth="1"/>
    <col min="519" max="768" width="9" style="16"/>
    <col min="769" max="769" width="17" style="16" customWidth="1"/>
    <col min="770" max="770" width="16.625" style="16" customWidth="1"/>
    <col min="771" max="771" width="15.875" style="16" customWidth="1"/>
    <col min="772" max="772" width="12.875" style="16" customWidth="1"/>
    <col min="773" max="773" width="16.875" style="16" customWidth="1"/>
    <col min="774" max="774" width="15.25" style="16" customWidth="1"/>
    <col min="775" max="1024" width="9" style="16"/>
    <col min="1025" max="1025" width="17" style="16" customWidth="1"/>
    <col min="1026" max="1026" width="16.625" style="16" customWidth="1"/>
    <col min="1027" max="1027" width="15.875" style="16" customWidth="1"/>
    <col min="1028" max="1028" width="12.875" style="16" customWidth="1"/>
    <col min="1029" max="1029" width="16.875" style="16" customWidth="1"/>
    <col min="1030" max="1030" width="15.25" style="16" customWidth="1"/>
    <col min="1031" max="1280" width="9" style="16"/>
    <col min="1281" max="1281" width="17" style="16" customWidth="1"/>
    <col min="1282" max="1282" width="16.625" style="16" customWidth="1"/>
    <col min="1283" max="1283" width="15.875" style="16" customWidth="1"/>
    <col min="1284" max="1284" width="12.875" style="16" customWidth="1"/>
    <col min="1285" max="1285" width="16.875" style="16" customWidth="1"/>
    <col min="1286" max="1286" width="15.25" style="16" customWidth="1"/>
    <col min="1287" max="1536" width="9" style="16"/>
    <col min="1537" max="1537" width="17" style="16" customWidth="1"/>
    <col min="1538" max="1538" width="16.625" style="16" customWidth="1"/>
    <col min="1539" max="1539" width="15.875" style="16" customWidth="1"/>
    <col min="1540" max="1540" width="12.875" style="16" customWidth="1"/>
    <col min="1541" max="1541" width="16.875" style="16" customWidth="1"/>
    <col min="1542" max="1542" width="15.25" style="16" customWidth="1"/>
    <col min="1543" max="1792" width="9" style="16"/>
    <col min="1793" max="1793" width="17" style="16" customWidth="1"/>
    <col min="1794" max="1794" width="16.625" style="16" customWidth="1"/>
    <col min="1795" max="1795" width="15.875" style="16" customWidth="1"/>
    <col min="1796" max="1796" width="12.875" style="16" customWidth="1"/>
    <col min="1797" max="1797" width="16.875" style="16" customWidth="1"/>
    <col min="1798" max="1798" width="15.25" style="16" customWidth="1"/>
    <col min="1799" max="2048" width="9" style="16"/>
    <col min="2049" max="2049" width="17" style="16" customWidth="1"/>
    <col min="2050" max="2050" width="16.625" style="16" customWidth="1"/>
    <col min="2051" max="2051" width="15.875" style="16" customWidth="1"/>
    <col min="2052" max="2052" width="12.875" style="16" customWidth="1"/>
    <col min="2053" max="2053" width="16.875" style="16" customWidth="1"/>
    <col min="2054" max="2054" width="15.25" style="16" customWidth="1"/>
    <col min="2055" max="2304" width="9" style="16"/>
    <col min="2305" max="2305" width="17" style="16" customWidth="1"/>
    <col min="2306" max="2306" width="16.625" style="16" customWidth="1"/>
    <col min="2307" max="2307" width="15.875" style="16" customWidth="1"/>
    <col min="2308" max="2308" width="12.875" style="16" customWidth="1"/>
    <col min="2309" max="2309" width="16.875" style="16" customWidth="1"/>
    <col min="2310" max="2310" width="15.25" style="16" customWidth="1"/>
    <col min="2311" max="2560" width="9" style="16"/>
    <col min="2561" max="2561" width="17" style="16" customWidth="1"/>
    <col min="2562" max="2562" width="16.625" style="16" customWidth="1"/>
    <col min="2563" max="2563" width="15.875" style="16" customWidth="1"/>
    <col min="2564" max="2564" width="12.875" style="16" customWidth="1"/>
    <col min="2565" max="2565" width="16.875" style="16" customWidth="1"/>
    <col min="2566" max="2566" width="15.25" style="16" customWidth="1"/>
    <col min="2567" max="2816" width="9" style="16"/>
    <col min="2817" max="2817" width="17" style="16" customWidth="1"/>
    <col min="2818" max="2818" width="16.625" style="16" customWidth="1"/>
    <col min="2819" max="2819" width="15.875" style="16" customWidth="1"/>
    <col min="2820" max="2820" width="12.875" style="16" customWidth="1"/>
    <col min="2821" max="2821" width="16.875" style="16" customWidth="1"/>
    <col min="2822" max="2822" width="15.25" style="16" customWidth="1"/>
    <col min="2823" max="3072" width="9" style="16"/>
    <col min="3073" max="3073" width="17" style="16" customWidth="1"/>
    <col min="3074" max="3074" width="16.625" style="16" customWidth="1"/>
    <col min="3075" max="3075" width="15.875" style="16" customWidth="1"/>
    <col min="3076" max="3076" width="12.875" style="16" customWidth="1"/>
    <col min="3077" max="3077" width="16.875" style="16" customWidth="1"/>
    <col min="3078" max="3078" width="15.25" style="16" customWidth="1"/>
    <col min="3079" max="3328" width="9" style="16"/>
    <col min="3329" max="3329" width="17" style="16" customWidth="1"/>
    <col min="3330" max="3330" width="16.625" style="16" customWidth="1"/>
    <col min="3331" max="3331" width="15.875" style="16" customWidth="1"/>
    <col min="3332" max="3332" width="12.875" style="16" customWidth="1"/>
    <col min="3333" max="3333" width="16.875" style="16" customWidth="1"/>
    <col min="3334" max="3334" width="15.25" style="16" customWidth="1"/>
    <col min="3335" max="3584" width="9" style="16"/>
    <col min="3585" max="3585" width="17" style="16" customWidth="1"/>
    <col min="3586" max="3586" width="16.625" style="16" customWidth="1"/>
    <col min="3587" max="3587" width="15.875" style="16" customWidth="1"/>
    <col min="3588" max="3588" width="12.875" style="16" customWidth="1"/>
    <col min="3589" max="3589" width="16.875" style="16" customWidth="1"/>
    <col min="3590" max="3590" width="15.25" style="16" customWidth="1"/>
    <col min="3591" max="3840" width="9" style="16"/>
    <col min="3841" max="3841" width="17" style="16" customWidth="1"/>
    <col min="3842" max="3842" width="16.625" style="16" customWidth="1"/>
    <col min="3843" max="3843" width="15.875" style="16" customWidth="1"/>
    <col min="3844" max="3844" width="12.875" style="16" customWidth="1"/>
    <col min="3845" max="3845" width="16.875" style="16" customWidth="1"/>
    <col min="3846" max="3846" width="15.25" style="16" customWidth="1"/>
    <col min="3847" max="4096" width="9" style="16"/>
    <col min="4097" max="4097" width="17" style="16" customWidth="1"/>
    <col min="4098" max="4098" width="16.625" style="16" customWidth="1"/>
    <col min="4099" max="4099" width="15.875" style="16" customWidth="1"/>
    <col min="4100" max="4100" width="12.875" style="16" customWidth="1"/>
    <col min="4101" max="4101" width="16.875" style="16" customWidth="1"/>
    <col min="4102" max="4102" width="15.25" style="16" customWidth="1"/>
    <col min="4103" max="4352" width="9" style="16"/>
    <col min="4353" max="4353" width="17" style="16" customWidth="1"/>
    <col min="4354" max="4354" width="16.625" style="16" customWidth="1"/>
    <col min="4355" max="4355" width="15.875" style="16" customWidth="1"/>
    <col min="4356" max="4356" width="12.875" style="16" customWidth="1"/>
    <col min="4357" max="4357" width="16.875" style="16" customWidth="1"/>
    <col min="4358" max="4358" width="15.25" style="16" customWidth="1"/>
    <col min="4359" max="4608" width="9" style="16"/>
    <col min="4609" max="4609" width="17" style="16" customWidth="1"/>
    <col min="4610" max="4610" width="16.625" style="16" customWidth="1"/>
    <col min="4611" max="4611" width="15.875" style="16" customWidth="1"/>
    <col min="4612" max="4612" width="12.875" style="16" customWidth="1"/>
    <col min="4613" max="4613" width="16.875" style="16" customWidth="1"/>
    <col min="4614" max="4614" width="15.25" style="16" customWidth="1"/>
    <col min="4615" max="4864" width="9" style="16"/>
    <col min="4865" max="4865" width="17" style="16" customWidth="1"/>
    <col min="4866" max="4866" width="16.625" style="16" customWidth="1"/>
    <col min="4867" max="4867" width="15.875" style="16" customWidth="1"/>
    <col min="4868" max="4868" width="12.875" style="16" customWidth="1"/>
    <col min="4869" max="4869" width="16.875" style="16" customWidth="1"/>
    <col min="4870" max="4870" width="15.25" style="16" customWidth="1"/>
    <col min="4871" max="5120" width="9" style="16"/>
    <col min="5121" max="5121" width="17" style="16" customWidth="1"/>
    <col min="5122" max="5122" width="16.625" style="16" customWidth="1"/>
    <col min="5123" max="5123" width="15.875" style="16" customWidth="1"/>
    <col min="5124" max="5124" width="12.875" style="16" customWidth="1"/>
    <col min="5125" max="5125" width="16.875" style="16" customWidth="1"/>
    <col min="5126" max="5126" width="15.25" style="16" customWidth="1"/>
    <col min="5127" max="5376" width="9" style="16"/>
    <col min="5377" max="5377" width="17" style="16" customWidth="1"/>
    <col min="5378" max="5378" width="16.625" style="16" customWidth="1"/>
    <col min="5379" max="5379" width="15.875" style="16" customWidth="1"/>
    <col min="5380" max="5380" width="12.875" style="16" customWidth="1"/>
    <col min="5381" max="5381" width="16.875" style="16" customWidth="1"/>
    <col min="5382" max="5382" width="15.25" style="16" customWidth="1"/>
    <col min="5383" max="5632" width="9" style="16"/>
    <col min="5633" max="5633" width="17" style="16" customWidth="1"/>
    <col min="5634" max="5634" width="16.625" style="16" customWidth="1"/>
    <col min="5635" max="5635" width="15.875" style="16" customWidth="1"/>
    <col min="5636" max="5636" width="12.875" style="16" customWidth="1"/>
    <col min="5637" max="5637" width="16.875" style="16" customWidth="1"/>
    <col min="5638" max="5638" width="15.25" style="16" customWidth="1"/>
    <col min="5639" max="5888" width="9" style="16"/>
    <col min="5889" max="5889" width="17" style="16" customWidth="1"/>
    <col min="5890" max="5890" width="16.625" style="16" customWidth="1"/>
    <col min="5891" max="5891" width="15.875" style="16" customWidth="1"/>
    <col min="5892" max="5892" width="12.875" style="16" customWidth="1"/>
    <col min="5893" max="5893" width="16.875" style="16" customWidth="1"/>
    <col min="5894" max="5894" width="15.25" style="16" customWidth="1"/>
    <col min="5895" max="6144" width="9" style="16"/>
    <col min="6145" max="6145" width="17" style="16" customWidth="1"/>
    <col min="6146" max="6146" width="16.625" style="16" customWidth="1"/>
    <col min="6147" max="6147" width="15.875" style="16" customWidth="1"/>
    <col min="6148" max="6148" width="12.875" style="16" customWidth="1"/>
    <col min="6149" max="6149" width="16.875" style="16" customWidth="1"/>
    <col min="6150" max="6150" width="15.25" style="16" customWidth="1"/>
    <col min="6151" max="6400" width="9" style="16"/>
    <col min="6401" max="6401" width="17" style="16" customWidth="1"/>
    <col min="6402" max="6402" width="16.625" style="16" customWidth="1"/>
    <col min="6403" max="6403" width="15.875" style="16" customWidth="1"/>
    <col min="6404" max="6404" width="12.875" style="16" customWidth="1"/>
    <col min="6405" max="6405" width="16.875" style="16" customWidth="1"/>
    <col min="6406" max="6406" width="15.25" style="16" customWidth="1"/>
    <col min="6407" max="6656" width="9" style="16"/>
    <col min="6657" max="6657" width="17" style="16" customWidth="1"/>
    <col min="6658" max="6658" width="16.625" style="16" customWidth="1"/>
    <col min="6659" max="6659" width="15.875" style="16" customWidth="1"/>
    <col min="6660" max="6660" width="12.875" style="16" customWidth="1"/>
    <col min="6661" max="6661" width="16.875" style="16" customWidth="1"/>
    <col min="6662" max="6662" width="15.25" style="16" customWidth="1"/>
    <col min="6663" max="6912" width="9" style="16"/>
    <col min="6913" max="6913" width="17" style="16" customWidth="1"/>
    <col min="6914" max="6914" width="16.625" style="16" customWidth="1"/>
    <col min="6915" max="6915" width="15.875" style="16" customWidth="1"/>
    <col min="6916" max="6916" width="12.875" style="16" customWidth="1"/>
    <col min="6917" max="6917" width="16.875" style="16" customWidth="1"/>
    <col min="6918" max="6918" width="15.25" style="16" customWidth="1"/>
    <col min="6919" max="7168" width="9" style="16"/>
    <col min="7169" max="7169" width="17" style="16" customWidth="1"/>
    <col min="7170" max="7170" width="16.625" style="16" customWidth="1"/>
    <col min="7171" max="7171" width="15.875" style="16" customWidth="1"/>
    <col min="7172" max="7172" width="12.875" style="16" customWidth="1"/>
    <col min="7173" max="7173" width="16.875" style="16" customWidth="1"/>
    <col min="7174" max="7174" width="15.25" style="16" customWidth="1"/>
    <col min="7175" max="7424" width="9" style="16"/>
    <col min="7425" max="7425" width="17" style="16" customWidth="1"/>
    <col min="7426" max="7426" width="16.625" style="16" customWidth="1"/>
    <col min="7427" max="7427" width="15.875" style="16" customWidth="1"/>
    <col min="7428" max="7428" width="12.875" style="16" customWidth="1"/>
    <col min="7429" max="7429" width="16.875" style="16" customWidth="1"/>
    <col min="7430" max="7430" width="15.25" style="16" customWidth="1"/>
    <col min="7431" max="7680" width="9" style="16"/>
    <col min="7681" max="7681" width="17" style="16" customWidth="1"/>
    <col min="7682" max="7682" width="16.625" style="16" customWidth="1"/>
    <col min="7683" max="7683" width="15.875" style="16" customWidth="1"/>
    <col min="7684" max="7684" width="12.875" style="16" customWidth="1"/>
    <col min="7685" max="7685" width="16.875" style="16" customWidth="1"/>
    <col min="7686" max="7686" width="15.25" style="16" customWidth="1"/>
    <col min="7687" max="7936" width="9" style="16"/>
    <col min="7937" max="7937" width="17" style="16" customWidth="1"/>
    <col min="7938" max="7938" width="16.625" style="16" customWidth="1"/>
    <col min="7939" max="7939" width="15.875" style="16" customWidth="1"/>
    <col min="7940" max="7940" width="12.875" style="16" customWidth="1"/>
    <col min="7941" max="7941" width="16.875" style="16" customWidth="1"/>
    <col min="7942" max="7942" width="15.25" style="16" customWidth="1"/>
    <col min="7943" max="8192" width="9" style="16"/>
    <col min="8193" max="8193" width="17" style="16" customWidth="1"/>
    <col min="8194" max="8194" width="16.625" style="16" customWidth="1"/>
    <col min="8195" max="8195" width="15.875" style="16" customWidth="1"/>
    <col min="8196" max="8196" width="12.875" style="16" customWidth="1"/>
    <col min="8197" max="8197" width="16.875" style="16" customWidth="1"/>
    <col min="8198" max="8198" width="15.25" style="16" customWidth="1"/>
    <col min="8199" max="8448" width="9" style="16"/>
    <col min="8449" max="8449" width="17" style="16" customWidth="1"/>
    <col min="8450" max="8450" width="16.625" style="16" customWidth="1"/>
    <col min="8451" max="8451" width="15.875" style="16" customWidth="1"/>
    <col min="8452" max="8452" width="12.875" style="16" customWidth="1"/>
    <col min="8453" max="8453" width="16.875" style="16" customWidth="1"/>
    <col min="8454" max="8454" width="15.25" style="16" customWidth="1"/>
    <col min="8455" max="8704" width="9" style="16"/>
    <col min="8705" max="8705" width="17" style="16" customWidth="1"/>
    <col min="8706" max="8706" width="16.625" style="16" customWidth="1"/>
    <col min="8707" max="8707" width="15.875" style="16" customWidth="1"/>
    <col min="8708" max="8708" width="12.875" style="16" customWidth="1"/>
    <col min="8709" max="8709" width="16.875" style="16" customWidth="1"/>
    <col min="8710" max="8710" width="15.25" style="16" customWidth="1"/>
    <col min="8711" max="8960" width="9" style="16"/>
    <col min="8961" max="8961" width="17" style="16" customWidth="1"/>
    <col min="8962" max="8962" width="16.625" style="16" customWidth="1"/>
    <col min="8963" max="8963" width="15.875" style="16" customWidth="1"/>
    <col min="8964" max="8964" width="12.875" style="16" customWidth="1"/>
    <col min="8965" max="8965" width="16.875" style="16" customWidth="1"/>
    <col min="8966" max="8966" width="15.25" style="16" customWidth="1"/>
    <col min="8967" max="9216" width="9" style="16"/>
    <col min="9217" max="9217" width="17" style="16" customWidth="1"/>
    <col min="9218" max="9218" width="16.625" style="16" customWidth="1"/>
    <col min="9219" max="9219" width="15.875" style="16" customWidth="1"/>
    <col min="9220" max="9220" width="12.875" style="16" customWidth="1"/>
    <col min="9221" max="9221" width="16.875" style="16" customWidth="1"/>
    <col min="9222" max="9222" width="15.25" style="16" customWidth="1"/>
    <col min="9223" max="9472" width="9" style="16"/>
    <col min="9473" max="9473" width="17" style="16" customWidth="1"/>
    <col min="9474" max="9474" width="16.625" style="16" customWidth="1"/>
    <col min="9475" max="9475" width="15.875" style="16" customWidth="1"/>
    <col min="9476" max="9476" width="12.875" style="16" customWidth="1"/>
    <col min="9477" max="9477" width="16.875" style="16" customWidth="1"/>
    <col min="9478" max="9478" width="15.25" style="16" customWidth="1"/>
    <col min="9479" max="9728" width="9" style="16"/>
    <col min="9729" max="9729" width="17" style="16" customWidth="1"/>
    <col min="9730" max="9730" width="16.625" style="16" customWidth="1"/>
    <col min="9731" max="9731" width="15.875" style="16" customWidth="1"/>
    <col min="9732" max="9732" width="12.875" style="16" customWidth="1"/>
    <col min="9733" max="9733" width="16.875" style="16" customWidth="1"/>
    <col min="9734" max="9734" width="15.25" style="16" customWidth="1"/>
    <col min="9735" max="9984" width="9" style="16"/>
    <col min="9985" max="9985" width="17" style="16" customWidth="1"/>
    <col min="9986" max="9986" width="16.625" style="16" customWidth="1"/>
    <col min="9987" max="9987" width="15.875" style="16" customWidth="1"/>
    <col min="9988" max="9988" width="12.875" style="16" customWidth="1"/>
    <col min="9989" max="9989" width="16.875" style="16" customWidth="1"/>
    <col min="9990" max="9990" width="15.25" style="16" customWidth="1"/>
    <col min="9991" max="10240" width="9" style="16"/>
    <col min="10241" max="10241" width="17" style="16" customWidth="1"/>
    <col min="10242" max="10242" width="16.625" style="16" customWidth="1"/>
    <col min="10243" max="10243" width="15.875" style="16" customWidth="1"/>
    <col min="10244" max="10244" width="12.875" style="16" customWidth="1"/>
    <col min="10245" max="10245" width="16.875" style="16" customWidth="1"/>
    <col min="10246" max="10246" width="15.25" style="16" customWidth="1"/>
    <col min="10247" max="10496" width="9" style="16"/>
    <col min="10497" max="10497" width="17" style="16" customWidth="1"/>
    <col min="10498" max="10498" width="16.625" style="16" customWidth="1"/>
    <col min="10499" max="10499" width="15.875" style="16" customWidth="1"/>
    <col min="10500" max="10500" width="12.875" style="16" customWidth="1"/>
    <col min="10501" max="10501" width="16.875" style="16" customWidth="1"/>
    <col min="10502" max="10502" width="15.25" style="16" customWidth="1"/>
    <col min="10503" max="10752" width="9" style="16"/>
    <col min="10753" max="10753" width="17" style="16" customWidth="1"/>
    <col min="10754" max="10754" width="16.625" style="16" customWidth="1"/>
    <col min="10755" max="10755" width="15.875" style="16" customWidth="1"/>
    <col min="10756" max="10756" width="12.875" style="16" customWidth="1"/>
    <col min="10757" max="10757" width="16.875" style="16" customWidth="1"/>
    <col min="10758" max="10758" width="15.25" style="16" customWidth="1"/>
    <col min="10759" max="11008" width="9" style="16"/>
    <col min="11009" max="11009" width="17" style="16" customWidth="1"/>
    <col min="11010" max="11010" width="16.625" style="16" customWidth="1"/>
    <col min="11011" max="11011" width="15.875" style="16" customWidth="1"/>
    <col min="11012" max="11012" width="12.875" style="16" customWidth="1"/>
    <col min="11013" max="11013" width="16.875" style="16" customWidth="1"/>
    <col min="11014" max="11014" width="15.25" style="16" customWidth="1"/>
    <col min="11015" max="11264" width="9" style="16"/>
    <col min="11265" max="11265" width="17" style="16" customWidth="1"/>
    <col min="11266" max="11266" width="16.625" style="16" customWidth="1"/>
    <col min="11267" max="11267" width="15.875" style="16" customWidth="1"/>
    <col min="11268" max="11268" width="12.875" style="16" customWidth="1"/>
    <col min="11269" max="11269" width="16.875" style="16" customWidth="1"/>
    <col min="11270" max="11270" width="15.25" style="16" customWidth="1"/>
    <col min="11271" max="11520" width="9" style="16"/>
    <col min="11521" max="11521" width="17" style="16" customWidth="1"/>
    <col min="11522" max="11522" width="16.625" style="16" customWidth="1"/>
    <col min="11523" max="11523" width="15.875" style="16" customWidth="1"/>
    <col min="11524" max="11524" width="12.875" style="16" customWidth="1"/>
    <col min="11525" max="11525" width="16.875" style="16" customWidth="1"/>
    <col min="11526" max="11526" width="15.25" style="16" customWidth="1"/>
    <col min="11527" max="11776" width="9" style="16"/>
    <col min="11777" max="11777" width="17" style="16" customWidth="1"/>
    <col min="11778" max="11778" width="16.625" style="16" customWidth="1"/>
    <col min="11779" max="11779" width="15.875" style="16" customWidth="1"/>
    <col min="11780" max="11780" width="12.875" style="16" customWidth="1"/>
    <col min="11781" max="11781" width="16.875" style="16" customWidth="1"/>
    <col min="11782" max="11782" width="15.25" style="16" customWidth="1"/>
    <col min="11783" max="12032" width="9" style="16"/>
    <col min="12033" max="12033" width="17" style="16" customWidth="1"/>
    <col min="12034" max="12034" width="16.625" style="16" customWidth="1"/>
    <col min="12035" max="12035" width="15.875" style="16" customWidth="1"/>
    <col min="12036" max="12036" width="12.875" style="16" customWidth="1"/>
    <col min="12037" max="12037" width="16.875" style="16" customWidth="1"/>
    <col min="12038" max="12038" width="15.25" style="16" customWidth="1"/>
    <col min="12039" max="12288" width="9" style="16"/>
    <col min="12289" max="12289" width="17" style="16" customWidth="1"/>
    <col min="12290" max="12290" width="16.625" style="16" customWidth="1"/>
    <col min="12291" max="12291" width="15.875" style="16" customWidth="1"/>
    <col min="12292" max="12292" width="12.875" style="16" customWidth="1"/>
    <col min="12293" max="12293" width="16.875" style="16" customWidth="1"/>
    <col min="12294" max="12294" width="15.25" style="16" customWidth="1"/>
    <col min="12295" max="12544" width="9" style="16"/>
    <col min="12545" max="12545" width="17" style="16" customWidth="1"/>
    <col min="12546" max="12546" width="16.625" style="16" customWidth="1"/>
    <col min="12547" max="12547" width="15.875" style="16" customWidth="1"/>
    <col min="12548" max="12548" width="12.875" style="16" customWidth="1"/>
    <col min="12549" max="12549" width="16.875" style="16" customWidth="1"/>
    <col min="12550" max="12550" width="15.25" style="16" customWidth="1"/>
    <col min="12551" max="12800" width="9" style="16"/>
    <col min="12801" max="12801" width="17" style="16" customWidth="1"/>
    <col min="12802" max="12802" width="16.625" style="16" customWidth="1"/>
    <col min="12803" max="12803" width="15.875" style="16" customWidth="1"/>
    <col min="12804" max="12804" width="12.875" style="16" customWidth="1"/>
    <col min="12805" max="12805" width="16.875" style="16" customWidth="1"/>
    <col min="12806" max="12806" width="15.25" style="16" customWidth="1"/>
    <col min="12807" max="13056" width="9" style="16"/>
    <col min="13057" max="13057" width="17" style="16" customWidth="1"/>
    <col min="13058" max="13058" width="16.625" style="16" customWidth="1"/>
    <col min="13059" max="13059" width="15.875" style="16" customWidth="1"/>
    <col min="13060" max="13060" width="12.875" style="16" customWidth="1"/>
    <col min="13061" max="13061" width="16.875" style="16" customWidth="1"/>
    <col min="13062" max="13062" width="15.25" style="16" customWidth="1"/>
    <col min="13063" max="13312" width="9" style="16"/>
    <col min="13313" max="13313" width="17" style="16" customWidth="1"/>
    <col min="13314" max="13314" width="16.625" style="16" customWidth="1"/>
    <col min="13315" max="13315" width="15.875" style="16" customWidth="1"/>
    <col min="13316" max="13316" width="12.875" style="16" customWidth="1"/>
    <col min="13317" max="13317" width="16.875" style="16" customWidth="1"/>
    <col min="13318" max="13318" width="15.25" style="16" customWidth="1"/>
    <col min="13319" max="13568" width="9" style="16"/>
    <col min="13569" max="13569" width="17" style="16" customWidth="1"/>
    <col min="13570" max="13570" width="16.625" style="16" customWidth="1"/>
    <col min="13571" max="13571" width="15.875" style="16" customWidth="1"/>
    <col min="13572" max="13572" width="12.875" style="16" customWidth="1"/>
    <col min="13573" max="13573" width="16.875" style="16" customWidth="1"/>
    <col min="13574" max="13574" width="15.25" style="16" customWidth="1"/>
    <col min="13575" max="13824" width="9" style="16"/>
    <col min="13825" max="13825" width="17" style="16" customWidth="1"/>
    <col min="13826" max="13826" width="16.625" style="16" customWidth="1"/>
    <col min="13827" max="13827" width="15.875" style="16" customWidth="1"/>
    <col min="13828" max="13828" width="12.875" style="16" customWidth="1"/>
    <col min="13829" max="13829" width="16.875" style="16" customWidth="1"/>
    <col min="13830" max="13830" width="15.25" style="16" customWidth="1"/>
    <col min="13831" max="14080" width="9" style="16"/>
    <col min="14081" max="14081" width="17" style="16" customWidth="1"/>
    <col min="14082" max="14082" width="16.625" style="16" customWidth="1"/>
    <col min="14083" max="14083" width="15.875" style="16" customWidth="1"/>
    <col min="14084" max="14084" width="12.875" style="16" customWidth="1"/>
    <col min="14085" max="14085" width="16.875" style="16" customWidth="1"/>
    <col min="14086" max="14086" width="15.25" style="16" customWidth="1"/>
    <col min="14087" max="14336" width="9" style="16"/>
    <col min="14337" max="14337" width="17" style="16" customWidth="1"/>
    <col min="14338" max="14338" width="16.625" style="16" customWidth="1"/>
    <col min="14339" max="14339" width="15.875" style="16" customWidth="1"/>
    <col min="14340" max="14340" width="12.875" style="16" customWidth="1"/>
    <col min="14341" max="14341" width="16.875" style="16" customWidth="1"/>
    <col min="14342" max="14342" width="15.25" style="16" customWidth="1"/>
    <col min="14343" max="14592" width="9" style="16"/>
    <col min="14593" max="14593" width="17" style="16" customWidth="1"/>
    <col min="14594" max="14594" width="16.625" style="16" customWidth="1"/>
    <col min="14595" max="14595" width="15.875" style="16" customWidth="1"/>
    <col min="14596" max="14596" width="12.875" style="16" customWidth="1"/>
    <col min="14597" max="14597" width="16.875" style="16" customWidth="1"/>
    <col min="14598" max="14598" width="15.25" style="16" customWidth="1"/>
    <col min="14599" max="14848" width="9" style="16"/>
    <col min="14849" max="14849" width="17" style="16" customWidth="1"/>
    <col min="14850" max="14850" width="16.625" style="16" customWidth="1"/>
    <col min="14851" max="14851" width="15.875" style="16" customWidth="1"/>
    <col min="14852" max="14852" width="12.875" style="16" customWidth="1"/>
    <col min="14853" max="14853" width="16.875" style="16" customWidth="1"/>
    <col min="14854" max="14854" width="15.25" style="16" customWidth="1"/>
    <col min="14855" max="15104" width="9" style="16"/>
    <col min="15105" max="15105" width="17" style="16" customWidth="1"/>
    <col min="15106" max="15106" width="16.625" style="16" customWidth="1"/>
    <col min="15107" max="15107" width="15.875" style="16" customWidth="1"/>
    <col min="15108" max="15108" width="12.875" style="16" customWidth="1"/>
    <col min="15109" max="15109" width="16.875" style="16" customWidth="1"/>
    <col min="15110" max="15110" width="15.25" style="16" customWidth="1"/>
    <col min="15111" max="15360" width="9" style="16"/>
    <col min="15361" max="15361" width="17" style="16" customWidth="1"/>
    <col min="15362" max="15362" width="16.625" style="16" customWidth="1"/>
    <col min="15363" max="15363" width="15.875" style="16" customWidth="1"/>
    <col min="15364" max="15364" width="12.875" style="16" customWidth="1"/>
    <col min="15365" max="15365" width="16.875" style="16" customWidth="1"/>
    <col min="15366" max="15366" width="15.25" style="16" customWidth="1"/>
    <col min="15367" max="15616" width="9" style="16"/>
    <col min="15617" max="15617" width="17" style="16" customWidth="1"/>
    <col min="15618" max="15618" width="16.625" style="16" customWidth="1"/>
    <col min="15619" max="15619" width="15.875" style="16" customWidth="1"/>
    <col min="15620" max="15620" width="12.875" style="16" customWidth="1"/>
    <col min="15621" max="15621" width="16.875" style="16" customWidth="1"/>
    <col min="15622" max="15622" width="15.25" style="16" customWidth="1"/>
    <col min="15623" max="15872" width="9" style="16"/>
    <col min="15873" max="15873" width="17" style="16" customWidth="1"/>
    <col min="15874" max="15874" width="16.625" style="16" customWidth="1"/>
    <col min="15875" max="15875" width="15.875" style="16" customWidth="1"/>
    <col min="15876" max="15876" width="12.875" style="16" customWidth="1"/>
    <col min="15877" max="15877" width="16.875" style="16" customWidth="1"/>
    <col min="15878" max="15878" width="15.25" style="16" customWidth="1"/>
    <col min="15879" max="16128" width="9" style="16"/>
    <col min="16129" max="16129" width="17" style="16" customWidth="1"/>
    <col min="16130" max="16130" width="16.625" style="16" customWidth="1"/>
    <col min="16131" max="16131" width="15.875" style="16" customWidth="1"/>
    <col min="16132" max="16132" width="12.875" style="16" customWidth="1"/>
    <col min="16133" max="16133" width="16.875" style="16" customWidth="1"/>
    <col min="16134" max="16134" width="15.25" style="16" customWidth="1"/>
    <col min="16135" max="16384" width="9" style="16"/>
  </cols>
  <sheetData>
    <row r="1" spans="1:6" s="30" customFormat="1" ht="29.45" hidden="1" customHeight="1" x14ac:dyDescent="0.4">
      <c r="A1" s="112" t="s">
        <v>310</v>
      </c>
      <c r="B1" s="112"/>
      <c r="C1" s="112"/>
      <c r="D1" s="112"/>
      <c r="E1" s="112"/>
    </row>
    <row r="2" spans="1:6" s="30" customFormat="1" ht="29.45" customHeight="1" x14ac:dyDescent="0.25">
      <c r="A2" s="119" t="s">
        <v>341</v>
      </c>
      <c r="B2" s="119"/>
      <c r="C2" s="119"/>
      <c r="D2" s="119"/>
      <c r="E2" s="119"/>
    </row>
    <row r="3" spans="1:6" ht="33" x14ac:dyDescent="0.25">
      <c r="A3" s="18" t="s">
        <v>309</v>
      </c>
      <c r="B3" s="19" t="s">
        <v>308</v>
      </c>
      <c r="C3" s="19" t="s">
        <v>307</v>
      </c>
      <c r="D3" s="19" t="s">
        <v>306</v>
      </c>
      <c r="E3" s="19" t="s">
        <v>305</v>
      </c>
      <c r="F3" s="19" t="s">
        <v>149</v>
      </c>
    </row>
    <row r="4" spans="1:6" ht="33" x14ac:dyDescent="0.25">
      <c r="A4" s="120" t="s">
        <v>304</v>
      </c>
      <c r="B4" s="121">
        <v>247</v>
      </c>
      <c r="C4" s="122"/>
      <c r="D4" s="121"/>
      <c r="E4" s="121"/>
      <c r="F4" s="123"/>
    </row>
    <row r="5" spans="1:6" ht="33" x14ac:dyDescent="0.25">
      <c r="A5" s="28" t="s">
        <v>150</v>
      </c>
      <c r="B5" s="29">
        <v>228</v>
      </c>
      <c r="C5" s="113">
        <v>1401</v>
      </c>
      <c r="D5" s="113">
        <v>129</v>
      </c>
      <c r="E5" s="113">
        <v>41</v>
      </c>
      <c r="F5" s="113">
        <v>88</v>
      </c>
    </row>
    <row r="6" spans="1:6" ht="33" x14ac:dyDescent="0.25">
      <c r="A6" s="28" t="s">
        <v>303</v>
      </c>
      <c r="B6" s="29" t="s">
        <v>302</v>
      </c>
      <c r="C6" s="114"/>
      <c r="D6" s="114"/>
      <c r="E6" s="114"/>
      <c r="F6" s="114"/>
    </row>
    <row r="7" spans="1:6" ht="33" x14ac:dyDescent="0.25">
      <c r="A7" s="120" t="s">
        <v>301</v>
      </c>
      <c r="B7" s="121" t="s">
        <v>300</v>
      </c>
      <c r="C7" s="124">
        <v>1122</v>
      </c>
      <c r="D7" s="124">
        <v>130</v>
      </c>
      <c r="E7" s="124">
        <v>42</v>
      </c>
      <c r="F7" s="124">
        <v>88</v>
      </c>
    </row>
    <row r="8" spans="1:6" ht="33" x14ac:dyDescent="0.25">
      <c r="A8" s="120" t="s">
        <v>299</v>
      </c>
      <c r="B8" s="121" t="s">
        <v>151</v>
      </c>
      <c r="C8" s="125"/>
      <c r="D8" s="125"/>
      <c r="E8" s="125"/>
      <c r="F8" s="125"/>
    </row>
    <row r="9" spans="1:6" ht="33" x14ac:dyDescent="0.25">
      <c r="A9" s="28" t="s">
        <v>298</v>
      </c>
      <c r="B9" s="29" t="s">
        <v>297</v>
      </c>
      <c r="C9" s="29">
        <v>869</v>
      </c>
      <c r="D9" s="29">
        <v>148</v>
      </c>
      <c r="E9" s="29">
        <v>46</v>
      </c>
      <c r="F9" s="29">
        <v>102</v>
      </c>
    </row>
    <row r="10" spans="1:6" ht="33" x14ac:dyDescent="0.25">
      <c r="A10" s="120" t="s">
        <v>296</v>
      </c>
      <c r="B10" s="121" t="s">
        <v>152</v>
      </c>
      <c r="C10" s="121">
        <v>598</v>
      </c>
      <c r="D10" s="121">
        <v>144</v>
      </c>
      <c r="E10" s="121">
        <v>44</v>
      </c>
      <c r="F10" s="121">
        <v>100</v>
      </c>
    </row>
    <row r="11" spans="1:6" s="31" customFormat="1" ht="33" x14ac:dyDescent="0.25">
      <c r="A11" s="25" t="s">
        <v>153</v>
      </c>
      <c r="B11" s="24" t="s">
        <v>295</v>
      </c>
      <c r="C11" s="24">
        <v>590</v>
      </c>
      <c r="D11" s="24">
        <v>141</v>
      </c>
      <c r="E11" s="24">
        <v>44</v>
      </c>
      <c r="F11" s="24">
        <v>97</v>
      </c>
    </row>
    <row r="12" spans="1:6" s="31" customFormat="1" ht="33" x14ac:dyDescent="0.25">
      <c r="A12" s="22" t="s">
        <v>154</v>
      </c>
      <c r="B12" s="21" t="s">
        <v>155</v>
      </c>
      <c r="C12" s="21">
        <v>558</v>
      </c>
      <c r="D12" s="21">
        <v>148</v>
      </c>
      <c r="E12" s="21">
        <v>46</v>
      </c>
      <c r="F12" s="21">
        <v>102</v>
      </c>
    </row>
    <row r="13" spans="1:6" s="31" customFormat="1" ht="33" x14ac:dyDescent="0.25">
      <c r="A13" s="25" t="s">
        <v>294</v>
      </c>
      <c r="B13" s="24" t="s">
        <v>156</v>
      </c>
      <c r="C13" s="24">
        <v>654</v>
      </c>
      <c r="D13" s="24">
        <v>156</v>
      </c>
      <c r="E13" s="24">
        <v>54</v>
      </c>
      <c r="F13" s="24">
        <v>102</v>
      </c>
    </row>
    <row r="14" spans="1:6" s="31" customFormat="1" ht="33" x14ac:dyDescent="0.25">
      <c r="A14" s="22" t="s">
        <v>157</v>
      </c>
      <c r="B14" s="21" t="s">
        <v>293</v>
      </c>
      <c r="C14" s="21">
        <v>495</v>
      </c>
      <c r="D14" s="21">
        <v>174</v>
      </c>
      <c r="E14" s="21">
        <v>65</v>
      </c>
      <c r="F14" s="21">
        <v>109</v>
      </c>
    </row>
    <row r="15" spans="1:6" s="31" customFormat="1" ht="33" x14ac:dyDescent="0.25">
      <c r="A15" s="25" t="s">
        <v>292</v>
      </c>
      <c r="B15" s="24" t="s">
        <v>158</v>
      </c>
      <c r="C15" s="24">
        <v>778.4</v>
      </c>
      <c r="D15" s="24">
        <v>174</v>
      </c>
      <c r="E15" s="24">
        <v>65</v>
      </c>
      <c r="F15" s="24">
        <v>109</v>
      </c>
    </row>
    <row r="16" spans="1:6" s="31" customFormat="1" ht="33" x14ac:dyDescent="0.25">
      <c r="A16" s="22" t="s">
        <v>159</v>
      </c>
      <c r="B16" s="21" t="s">
        <v>291</v>
      </c>
      <c r="C16" s="21">
        <v>447.4</v>
      </c>
      <c r="D16" s="21">
        <v>155</v>
      </c>
      <c r="E16" s="21">
        <v>52</v>
      </c>
      <c r="F16" s="21">
        <v>103</v>
      </c>
    </row>
    <row r="17" spans="1:7" s="31" customFormat="1" ht="33" x14ac:dyDescent="0.25">
      <c r="A17" s="25" t="s">
        <v>160</v>
      </c>
      <c r="B17" s="24" t="s">
        <v>290</v>
      </c>
      <c r="C17" s="24">
        <v>501.6</v>
      </c>
      <c r="D17" s="24">
        <v>155</v>
      </c>
      <c r="E17" s="24">
        <v>52</v>
      </c>
      <c r="F17" s="24">
        <v>103</v>
      </c>
    </row>
    <row r="18" spans="1:7" s="31" customFormat="1" ht="33" x14ac:dyDescent="0.25">
      <c r="A18" s="22" t="s">
        <v>161</v>
      </c>
      <c r="B18" s="22" t="s">
        <v>289</v>
      </c>
      <c r="C18" s="22">
        <v>304.5</v>
      </c>
      <c r="D18" s="22">
        <v>192</v>
      </c>
      <c r="E18" s="22">
        <v>105</v>
      </c>
      <c r="F18" s="22">
        <v>87</v>
      </c>
    </row>
    <row r="19" spans="1:7" s="31" customFormat="1" ht="33" x14ac:dyDescent="0.25">
      <c r="A19" s="25" t="s">
        <v>288</v>
      </c>
      <c r="B19" s="24" t="s">
        <v>162</v>
      </c>
      <c r="C19" s="24">
        <v>367.8</v>
      </c>
      <c r="D19" s="24">
        <v>196</v>
      </c>
      <c r="E19" s="24">
        <v>105</v>
      </c>
      <c r="F19" s="24">
        <v>91</v>
      </c>
    </row>
    <row r="20" spans="1:7" s="31" customFormat="1" ht="33" x14ac:dyDescent="0.25">
      <c r="A20" s="59" t="s">
        <v>287</v>
      </c>
      <c r="B20" s="32" t="s">
        <v>286</v>
      </c>
      <c r="C20" s="22">
        <v>745</v>
      </c>
      <c r="D20" s="22">
        <v>112</v>
      </c>
      <c r="E20" s="22">
        <v>38</v>
      </c>
      <c r="F20" s="22">
        <v>74</v>
      </c>
    </row>
    <row r="21" spans="1:7" s="31" customFormat="1" ht="33" x14ac:dyDescent="0.25">
      <c r="A21" s="25" t="s">
        <v>285</v>
      </c>
      <c r="B21" s="24" t="s">
        <v>284</v>
      </c>
      <c r="C21" s="43">
        <v>468.4</v>
      </c>
      <c r="D21" s="24">
        <v>124</v>
      </c>
      <c r="E21" s="24">
        <v>51</v>
      </c>
      <c r="F21" s="24">
        <v>73</v>
      </c>
    </row>
    <row r="22" spans="1:7" s="31" customFormat="1" ht="33" x14ac:dyDescent="0.25">
      <c r="A22" s="59" t="s">
        <v>342</v>
      </c>
      <c r="B22" s="32" t="s">
        <v>283</v>
      </c>
      <c r="C22" s="32">
        <v>551.5</v>
      </c>
      <c r="D22" s="32">
        <f>90+69</f>
        <v>159</v>
      </c>
      <c r="E22" s="32">
        <v>69</v>
      </c>
      <c r="F22" s="60">
        <v>90</v>
      </c>
    </row>
    <row r="23" spans="1:7" s="31" customFormat="1" ht="33" x14ac:dyDescent="0.25">
      <c r="A23" s="25" t="s">
        <v>343</v>
      </c>
      <c r="B23" s="24" t="s">
        <v>282</v>
      </c>
      <c r="C23" s="24">
        <v>587.4</v>
      </c>
      <c r="D23" s="24">
        <f>138+10</f>
        <v>148</v>
      </c>
      <c r="E23" s="24">
        <v>10</v>
      </c>
      <c r="F23" s="43">
        <v>138</v>
      </c>
    </row>
    <row r="24" spans="1:7" s="31" customFormat="1" ht="33" x14ac:dyDescent="0.25">
      <c r="A24" s="59" t="s">
        <v>344</v>
      </c>
      <c r="B24" s="32" t="s">
        <v>281</v>
      </c>
      <c r="C24" s="32">
        <v>586</v>
      </c>
      <c r="D24" s="32">
        <v>122</v>
      </c>
      <c r="E24" s="32">
        <v>22</v>
      </c>
      <c r="F24" s="60">
        <v>100</v>
      </c>
    </row>
    <row r="25" spans="1:7" s="31" customFormat="1" ht="33" x14ac:dyDescent="0.25">
      <c r="A25" s="25" t="s">
        <v>345</v>
      </c>
      <c r="B25" s="24" t="s">
        <v>280</v>
      </c>
      <c r="C25" s="24">
        <v>445.6</v>
      </c>
      <c r="D25" s="24">
        <v>132</v>
      </c>
      <c r="E25" s="24">
        <v>13</v>
      </c>
      <c r="F25" s="43">
        <v>119</v>
      </c>
    </row>
    <row r="26" spans="1:7" s="31" customFormat="1" ht="33" x14ac:dyDescent="0.25">
      <c r="A26" s="59" t="s">
        <v>346</v>
      </c>
      <c r="B26" s="32">
        <f>'[1]表5-4 外籍生人數及獎學金額'!B26</f>
        <v>371</v>
      </c>
      <c r="C26" s="32">
        <f>'[1]表5-4 外籍生人數及獎學金額'!C26</f>
        <v>943.3</v>
      </c>
      <c r="D26" s="32">
        <f>'[1]表5-4 外籍生人數及獎學金額'!D26</f>
        <v>133</v>
      </c>
      <c r="E26" s="32">
        <f>'[1]表5-4 外籍生人數及獎學金額'!E26</f>
        <v>27</v>
      </c>
      <c r="F26" s="60">
        <f>'[1]表5-4 外籍生人數及獎學金額'!F26</f>
        <v>106</v>
      </c>
    </row>
    <row r="27" spans="1:7" s="31" customFormat="1" ht="33" x14ac:dyDescent="0.25">
      <c r="A27" s="25" t="s">
        <v>347</v>
      </c>
      <c r="B27" s="24">
        <f>'[1]表5-4 外籍生人數及獎學金額'!B27</f>
        <v>397</v>
      </c>
      <c r="C27" s="24">
        <f>'[1]表5-4 外籍生人數及獎學金額'!C27</f>
        <v>527.9</v>
      </c>
      <c r="D27" s="24">
        <f>'[1]表5-4 外籍生人數及獎學金額'!D27</f>
        <v>115</v>
      </c>
      <c r="E27" s="24">
        <f>'[1]表5-4 外籍生人數及獎學金額'!E27</f>
        <v>16</v>
      </c>
      <c r="F27" s="24">
        <f>'[1]表5-4 外籍生人數及獎學金額'!F27</f>
        <v>99</v>
      </c>
    </row>
    <row r="28" spans="1:7" ht="56.25" customHeight="1" x14ac:dyDescent="0.25">
      <c r="A28" s="106" t="s">
        <v>314</v>
      </c>
      <c r="B28" s="107"/>
      <c r="C28" s="107"/>
      <c r="D28" s="107"/>
      <c r="E28" s="107"/>
      <c r="F28" s="108"/>
    </row>
    <row r="29" spans="1:7" ht="21" customHeight="1" x14ac:dyDescent="0.25">
      <c r="A29" s="71"/>
      <c r="B29" s="72"/>
      <c r="C29" s="72"/>
      <c r="D29" s="34"/>
      <c r="E29" s="34"/>
      <c r="F29" s="34"/>
    </row>
    <row r="30" spans="1:7" ht="21.95" customHeight="1" x14ac:dyDescent="0.25">
      <c r="A30" s="73" t="s">
        <v>324</v>
      </c>
      <c r="B30" s="74"/>
      <c r="C30" s="74"/>
      <c r="D30" s="34"/>
      <c r="E30" s="34"/>
      <c r="F30" s="34"/>
    </row>
    <row r="31" spans="1:7" x14ac:dyDescent="0.25">
      <c r="A31" s="45">
        <v>109</v>
      </c>
      <c r="B31" s="57"/>
      <c r="C31" s="2" t="s">
        <v>248</v>
      </c>
      <c r="D31" s="2" t="s">
        <v>352</v>
      </c>
      <c r="E31" s="34"/>
      <c r="F31" s="34"/>
      <c r="G31" s="34"/>
    </row>
    <row r="32" spans="1:7" x14ac:dyDescent="0.25">
      <c r="A32" s="2" t="s">
        <v>278</v>
      </c>
      <c r="B32" s="2" t="s">
        <v>235</v>
      </c>
      <c r="C32" s="2" t="s">
        <v>244</v>
      </c>
      <c r="D32" s="2" t="s">
        <v>244</v>
      </c>
    </row>
    <row r="33" spans="1:9" x14ac:dyDescent="0.25">
      <c r="A33" s="88" t="s">
        <v>163</v>
      </c>
      <c r="B33" s="66" t="s">
        <v>277</v>
      </c>
      <c r="C33" s="67">
        <v>2</v>
      </c>
      <c r="D33" s="75">
        <f>'[1]表5-4 外籍生人數及獎學金額'!D33</f>
        <v>4</v>
      </c>
      <c r="E33" s="16"/>
    </row>
    <row r="34" spans="1:9" x14ac:dyDescent="0.25">
      <c r="A34" s="89"/>
      <c r="B34" s="5" t="s">
        <v>276</v>
      </c>
      <c r="C34" s="7">
        <v>38</v>
      </c>
      <c r="D34" s="7">
        <f>'[1]表5-4 外籍生人數及獎學金額'!D34</f>
        <v>65</v>
      </c>
      <c r="E34" s="16"/>
    </row>
    <row r="35" spans="1:9" x14ac:dyDescent="0.25">
      <c r="A35" s="89"/>
      <c r="B35" s="4" t="s">
        <v>45</v>
      </c>
      <c r="C35" s="8">
        <v>2</v>
      </c>
      <c r="D35" s="75">
        <f>'[1]表5-4 外籍生人數及獎學金額'!D35</f>
        <v>7</v>
      </c>
      <c r="E35" s="16"/>
    </row>
    <row r="36" spans="1:9" x14ac:dyDescent="0.25">
      <c r="A36" s="89"/>
      <c r="B36" s="5" t="s">
        <v>46</v>
      </c>
      <c r="C36" s="7" t="s">
        <v>312</v>
      </c>
      <c r="D36" s="7">
        <f>'[1]表5-4 外籍生人數及獎學金額'!D36</f>
        <v>15</v>
      </c>
      <c r="E36" s="16"/>
      <c r="I36" s="33"/>
    </row>
    <row r="37" spans="1:9" x14ac:dyDescent="0.25">
      <c r="A37" s="89"/>
      <c r="B37" s="4" t="s">
        <v>47</v>
      </c>
      <c r="C37" s="8">
        <v>8</v>
      </c>
      <c r="D37" s="75">
        <f>'[1]表5-4 外籍生人數及獎學金額'!D37</f>
        <v>7</v>
      </c>
      <c r="E37" s="16"/>
    </row>
    <row r="38" spans="1:9" x14ac:dyDescent="0.25">
      <c r="A38" s="89"/>
      <c r="B38" s="5" t="s">
        <v>49</v>
      </c>
      <c r="C38" s="7">
        <v>5</v>
      </c>
      <c r="D38" s="7">
        <f>'[1]表5-4 外籍生人數及獎學金額'!D38</f>
        <v>6</v>
      </c>
      <c r="E38" s="16"/>
    </row>
    <row r="39" spans="1:9" x14ac:dyDescent="0.25">
      <c r="A39" s="89"/>
      <c r="B39" s="4" t="s">
        <v>50</v>
      </c>
      <c r="C39" s="8" t="s">
        <v>313</v>
      </c>
      <c r="D39" s="75">
        <f>'[1]表5-4 外籍生人數及獎學金額'!D39</f>
        <v>20</v>
      </c>
      <c r="E39" s="16"/>
    </row>
    <row r="40" spans="1:9" x14ac:dyDescent="0.25">
      <c r="A40" s="89"/>
      <c r="B40" s="5" t="s">
        <v>51</v>
      </c>
      <c r="C40" s="7">
        <v>2</v>
      </c>
      <c r="D40" s="7">
        <f>'[1]表5-4 外籍生人數及獎學金額'!D40</f>
        <v>1</v>
      </c>
      <c r="E40" s="16"/>
    </row>
    <row r="41" spans="1:9" x14ac:dyDescent="0.25">
      <c r="A41" s="89"/>
      <c r="B41" s="4" t="s">
        <v>275</v>
      </c>
      <c r="C41" s="8">
        <v>3</v>
      </c>
      <c r="D41" s="75">
        <f>'[1]表5-4 外籍生人數及獎學金額'!D41</f>
        <v>1</v>
      </c>
      <c r="E41" s="16"/>
    </row>
    <row r="42" spans="1:9" x14ac:dyDescent="0.25">
      <c r="A42" s="109"/>
      <c r="B42" s="5" t="s">
        <v>274</v>
      </c>
      <c r="C42" s="7">
        <v>0</v>
      </c>
      <c r="D42" s="7">
        <f>'[1]表5-4 外籍生人數及獎學金額'!D42</f>
        <v>0</v>
      </c>
      <c r="E42" s="16"/>
    </row>
    <row r="43" spans="1:9" ht="18.75" customHeight="1" x14ac:dyDescent="0.25">
      <c r="A43" s="104" t="s">
        <v>273</v>
      </c>
      <c r="B43" s="105"/>
      <c r="C43" s="58" t="s">
        <v>311</v>
      </c>
      <c r="D43" s="126">
        <f>'[1]表5-4 外籍生人數及獎學金額'!D43</f>
        <v>126</v>
      </c>
      <c r="E43" s="16"/>
    </row>
    <row r="44" spans="1:9" x14ac:dyDescent="0.25">
      <c r="A44" s="9" t="s">
        <v>279</v>
      </c>
    </row>
    <row r="45" spans="1:9" ht="36" customHeight="1" x14ac:dyDescent="0.25">
      <c r="A45" s="110" t="s">
        <v>353</v>
      </c>
      <c r="B45" s="111"/>
      <c r="C45" s="111"/>
    </row>
    <row r="46" spans="1:9" x14ac:dyDescent="0.25">
      <c r="A46"/>
      <c r="B46"/>
      <c r="C46"/>
    </row>
    <row r="47" spans="1:9" x14ac:dyDescent="0.25">
      <c r="A47" s="103"/>
      <c r="B47"/>
      <c r="C47"/>
    </row>
    <row r="48" spans="1:9" x14ac:dyDescent="0.25">
      <c r="A48" s="103"/>
      <c r="B48"/>
      <c r="C48"/>
    </row>
    <row r="49" spans="1:3" x14ac:dyDescent="0.25">
      <c r="A49" s="103"/>
      <c r="B49"/>
      <c r="C49"/>
    </row>
    <row r="50" spans="1:3" x14ac:dyDescent="0.25">
      <c r="A50" s="103"/>
      <c r="B50"/>
      <c r="C50"/>
    </row>
    <row r="51" spans="1:3" x14ac:dyDescent="0.25">
      <c r="A51" s="103"/>
      <c r="B51"/>
      <c r="C51"/>
    </row>
    <row r="52" spans="1:3" x14ac:dyDescent="0.25">
      <c r="A52" s="103"/>
      <c r="B52"/>
      <c r="C52"/>
    </row>
    <row r="53" spans="1:3" x14ac:dyDescent="0.25">
      <c r="A53" s="103"/>
      <c r="B53"/>
      <c r="C53"/>
    </row>
    <row r="54" spans="1:3" x14ac:dyDescent="0.25">
      <c r="A54" s="103"/>
      <c r="B54"/>
      <c r="C54"/>
    </row>
    <row r="55" spans="1:3" x14ac:dyDescent="0.25">
      <c r="A55" s="103"/>
      <c r="B55"/>
      <c r="C55"/>
    </row>
    <row r="56" spans="1:3" x14ac:dyDescent="0.25">
      <c r="A56" s="103"/>
      <c r="B56"/>
      <c r="C56"/>
    </row>
    <row r="57" spans="1:3" x14ac:dyDescent="0.25">
      <c r="A57" s="103"/>
      <c r="B57" s="103"/>
      <c r="C57"/>
    </row>
  </sheetData>
  <mergeCells count="16">
    <mergeCell ref="C7:C8"/>
    <mergeCell ref="D7:D8"/>
    <mergeCell ref="E7:E8"/>
    <mergeCell ref="F7:F8"/>
    <mergeCell ref="A1:E1"/>
    <mergeCell ref="C5:C6"/>
    <mergeCell ref="D5:D6"/>
    <mergeCell ref="E5:E6"/>
    <mergeCell ref="F5:F6"/>
    <mergeCell ref="A2:E2"/>
    <mergeCell ref="A47:A56"/>
    <mergeCell ref="A57:B57"/>
    <mergeCell ref="A43:B43"/>
    <mergeCell ref="A28:F28"/>
    <mergeCell ref="A33:A42"/>
    <mergeCell ref="A45:C4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表5-1 姊妹校數量</vt:lpstr>
      <vt:lpstr>表5-2 交換學生數</vt:lpstr>
      <vt:lpstr>表5-3 參與國際活動人次</vt:lpstr>
      <vt:lpstr>表5-4 外籍生人數及獎學金額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2019-08-23T03:36:52Z</dcterms:created>
  <dcterms:modified xsi:type="dcterms:W3CDTF">2022-08-17T08:50:30Z</dcterms:modified>
</cp:coreProperties>
</file>